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codeName="ThisWorkbook" defaultThemeVersion="124226"/>
  <mc:AlternateContent xmlns:mc="http://schemas.openxmlformats.org/markup-compatibility/2006">
    <mc:Choice Requires="x15">
      <x15ac:absPath xmlns:x15ac="http://schemas.microsoft.com/office/spreadsheetml/2010/11/ac" url="O:\ORMI\Podklady pro VZ\Zakázky ORMI\2022\Koupaliště Dubice\ZD\Rozpočet\"/>
    </mc:Choice>
  </mc:AlternateContent>
  <xr:revisionPtr revIDLastSave="0" documentId="13_ncr:1_{74DE62EF-229D-4B4B-9E4F-C541E1D8FC1C}" xr6:coauthVersionLast="47" xr6:coauthVersionMax="47" xr10:uidLastSave="{00000000-0000-0000-0000-000000000000}"/>
  <bookViews>
    <workbookView xWindow="-120" yWindow="-120" windowWidth="29040" windowHeight="15840" tabRatio="931" xr2:uid="{00000000-000D-0000-FFFF-FFFF00000000}"/>
  </bookViews>
  <sheets>
    <sheet name="Rekapitulace" sheetId="12" r:id="rId1"/>
    <sheet name="1. Zábavný" sheetId="43" r:id="rId2"/>
    <sheet name="2. Dětský" sheetId="71" r:id="rId3"/>
    <sheet name="3. Dojezdový" sheetId="64" r:id="rId4"/>
    <sheet name="4.Fólie" sheetId="62" r:id="rId5"/>
    <sheet name="5. Chlorovna" sheetId="72" r:id="rId6"/>
    <sheet name="6.Potrubní rozvody" sheetId="63" r:id="rId7"/>
    <sheet name="7.Vodní hrátky - S.T." sheetId="74" r:id="rId8"/>
    <sheet name="8.Úpravna vody" sheetId="75" r:id="rId9"/>
    <sheet name="9.Ostatní vybavení" sheetId="68" r:id="rId10"/>
  </sheets>
  <definedNames>
    <definedName name="_xlnm.Print_Titles" localSheetId="1">'1. Zábavný'!$1:$11</definedName>
    <definedName name="_xlnm.Print_Titles" localSheetId="2">'2. Dětský'!$1:$11</definedName>
    <definedName name="_xlnm.Print_Titles" localSheetId="3">'3. Dojezdový'!$1:$11</definedName>
    <definedName name="_xlnm.Print_Titles" localSheetId="4">'4.Fólie'!$1:$11</definedName>
    <definedName name="_xlnm.Print_Titles" localSheetId="5">'5. Chlorovna'!$1:$11</definedName>
    <definedName name="_xlnm.Print_Titles" localSheetId="6">'6.Potrubní rozvody'!$1:$11</definedName>
    <definedName name="_xlnm.Print_Titles" localSheetId="7">'7.Vodní hrátky - S.T.'!$1:$11</definedName>
    <definedName name="_xlnm.Print_Titles" localSheetId="8">'8.Úpravna vody'!$1:$11</definedName>
    <definedName name="_xlnm.Print_Titles" localSheetId="9">'9.Ostatní vybavení'!$1:$11</definedName>
    <definedName name="_xlnm.Print_Titles" localSheetId="0">Rekapitulace!$1:$11</definedName>
    <definedName name="_xlnm.Print_Area" localSheetId="1">'1. Zábavný'!$A$1:$H$303</definedName>
    <definedName name="_xlnm.Print_Area" localSheetId="2">'2. Dětský'!$A$1:$H$262</definedName>
    <definedName name="_xlnm.Print_Area" localSheetId="3">'3. Dojezdový'!$A$1:$H$198</definedName>
    <definedName name="_xlnm.Print_Area" localSheetId="4">'4.Fólie'!$A$1:$H$49</definedName>
    <definedName name="_xlnm.Print_Area" localSheetId="5">'5. Chlorovna'!$A$1:$H$79</definedName>
    <definedName name="_xlnm.Print_Area" localSheetId="6">'6.Potrubní rozvody'!$A$1:$I$110</definedName>
    <definedName name="_xlnm.Print_Area" localSheetId="7">'7.Vodní hrátky - S.T.'!$A$1:$H$45</definedName>
    <definedName name="_xlnm.Print_Area" localSheetId="8">'8.Úpravna vody'!$A$1:$H$50</definedName>
    <definedName name="_xlnm.Print_Area" localSheetId="9">'9.Ostatní vybavení'!$A$1:$H$75</definedName>
    <definedName name="_xlnm.Print_Area" localSheetId="0">Rekapitulace!$A$1:$D$62</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32" i="75" l="1"/>
  <c r="G31" i="75"/>
  <c r="G30" i="75"/>
  <c r="H22" i="63"/>
  <c r="H20" i="63"/>
  <c r="H19" i="63"/>
  <c r="H18" i="63"/>
  <c r="H17" i="63"/>
  <c r="H16" i="63"/>
  <c r="H105" i="63" s="1"/>
  <c r="G32" i="64"/>
  <c r="G32" i="71"/>
  <c r="G32" i="43"/>
  <c r="H273" i="75"/>
  <c r="G274" i="75" s="1"/>
  <c r="G92" i="75"/>
  <c r="G91" i="75"/>
  <c r="G90" i="75"/>
  <c r="G89" i="75"/>
  <c r="G88" i="75"/>
  <c r="G87" i="75"/>
  <c r="G86" i="75"/>
  <c r="G85" i="75"/>
  <c r="G84" i="75"/>
  <c r="G83" i="75"/>
  <c r="G82" i="75"/>
  <c r="G81" i="75"/>
  <c r="G80" i="75"/>
  <c r="G79" i="75"/>
  <c r="G22" i="75"/>
  <c r="G21" i="75"/>
  <c r="G20" i="75"/>
  <c r="G46" i="75" s="1"/>
  <c r="G47" i="75" s="1"/>
  <c r="C39" i="12" s="1"/>
  <c r="D40" i="12" s="1"/>
  <c r="G19" i="75"/>
  <c r="G18" i="75"/>
  <c r="G17" i="75"/>
  <c r="B6" i="75"/>
  <c r="E5" i="75"/>
  <c r="E4" i="75"/>
  <c r="B3" i="75"/>
  <c r="B2" i="75"/>
  <c r="G26" i="74"/>
  <c r="G25" i="74"/>
  <c r="G24" i="74"/>
  <c r="H32" i="74"/>
  <c r="H33" i="74"/>
  <c r="H34" i="74"/>
  <c r="G17" i="74"/>
  <c r="G18" i="74"/>
  <c r="G19" i="74"/>
  <c r="G20" i="74"/>
  <c r="G21" i="74"/>
  <c r="G22" i="74"/>
  <c r="H35" i="74"/>
  <c r="H41" i="74" s="1"/>
  <c r="D36" i="12" s="1"/>
  <c r="G27" i="74"/>
  <c r="G28" i="74"/>
  <c r="G29" i="74"/>
  <c r="G30" i="74"/>
  <c r="G41" i="74" s="1"/>
  <c r="G112" i="64"/>
  <c r="G104" i="64"/>
  <c r="G103" i="64"/>
  <c r="H86" i="63"/>
  <c r="H84" i="63"/>
  <c r="H82" i="63"/>
  <c r="H61" i="63"/>
  <c r="H268" i="74"/>
  <c r="G269" i="74" s="1"/>
  <c r="G87" i="74"/>
  <c r="G86" i="74"/>
  <c r="G85" i="74"/>
  <c r="G84" i="74"/>
  <c r="G83" i="74"/>
  <c r="G82" i="74"/>
  <c r="G81" i="74"/>
  <c r="G80" i="74"/>
  <c r="G79" i="74"/>
  <c r="G78" i="74"/>
  <c r="G77" i="74"/>
  <c r="G76" i="74"/>
  <c r="G75" i="74"/>
  <c r="G74" i="74"/>
  <c r="G39" i="74"/>
  <c r="G38" i="74"/>
  <c r="G37" i="74"/>
  <c r="G36" i="74"/>
  <c r="G32" i="74"/>
  <c r="G31" i="74"/>
  <c r="B6" i="74"/>
  <c r="E5" i="74"/>
  <c r="E4" i="74"/>
  <c r="B3" i="74"/>
  <c r="B2" i="74"/>
  <c r="G67" i="72"/>
  <c r="H68" i="72"/>
  <c r="H74" i="72" s="1"/>
  <c r="D30" i="12" s="1"/>
  <c r="G69" i="72"/>
  <c r="G70" i="72"/>
  <c r="G57" i="72"/>
  <c r="G58" i="72"/>
  <c r="G59" i="72"/>
  <c r="G60" i="72"/>
  <c r="G61" i="72"/>
  <c r="G62" i="72"/>
  <c r="G63" i="72"/>
  <c r="G64" i="72"/>
  <c r="G65" i="72"/>
  <c r="G66" i="72"/>
  <c r="G47" i="72"/>
  <c r="G48" i="72"/>
  <c r="G49" i="72"/>
  <c r="G50" i="72"/>
  <c r="G51" i="72"/>
  <c r="G52" i="72"/>
  <c r="G53" i="72"/>
  <c r="G54" i="72"/>
  <c r="G55" i="72"/>
  <c r="G56" i="72"/>
  <c r="G17" i="72"/>
  <c r="G18" i="72"/>
  <c r="G19" i="72"/>
  <c r="G20" i="72"/>
  <c r="G74" i="72" s="1"/>
  <c r="G21" i="72"/>
  <c r="G22" i="72"/>
  <c r="G23" i="72"/>
  <c r="G24" i="72"/>
  <c r="G25" i="72"/>
  <c r="G26" i="72"/>
  <c r="G27" i="72"/>
  <c r="G29" i="72"/>
  <c r="G30" i="72"/>
  <c r="G31" i="72"/>
  <c r="G32" i="72"/>
  <c r="G33" i="72"/>
  <c r="G34" i="72"/>
  <c r="G35" i="72"/>
  <c r="G36" i="72"/>
  <c r="G37" i="72"/>
  <c r="G38" i="72"/>
  <c r="G39" i="72"/>
  <c r="G40" i="72"/>
  <c r="G41" i="72"/>
  <c r="G42" i="72"/>
  <c r="G43" i="72"/>
  <c r="G44" i="72"/>
  <c r="G45" i="72"/>
  <c r="H301" i="72"/>
  <c r="G302" i="72" s="1"/>
  <c r="G120" i="72"/>
  <c r="G119" i="72"/>
  <c r="G118" i="72"/>
  <c r="G117" i="72"/>
  <c r="G116" i="72"/>
  <c r="G115" i="72"/>
  <c r="G114" i="72"/>
  <c r="G113" i="72"/>
  <c r="G112" i="72"/>
  <c r="G111" i="72"/>
  <c r="G110" i="72"/>
  <c r="G109" i="72"/>
  <c r="G108" i="72"/>
  <c r="G107" i="72"/>
  <c r="G71" i="72"/>
  <c r="G46" i="72"/>
  <c r="B6" i="72"/>
  <c r="E5" i="72"/>
  <c r="E4" i="72"/>
  <c r="B3" i="72"/>
  <c r="B2" i="72"/>
  <c r="G173" i="64"/>
  <c r="G172" i="64"/>
  <c r="G171" i="64"/>
  <c r="G170" i="64"/>
  <c r="G169" i="64"/>
  <c r="G168" i="64"/>
  <c r="G167" i="64"/>
  <c r="G166" i="64"/>
  <c r="G165" i="64"/>
  <c r="G164" i="64"/>
  <c r="G114" i="64"/>
  <c r="G90" i="64"/>
  <c r="G89" i="64"/>
  <c r="G88" i="64"/>
  <c r="G87" i="64"/>
  <c r="G86" i="64"/>
  <c r="G85" i="64"/>
  <c r="G74" i="64"/>
  <c r="G73" i="64"/>
  <c r="G72" i="64"/>
  <c r="G71" i="64"/>
  <c r="G70" i="64"/>
  <c r="G69" i="64"/>
  <c r="G68" i="64"/>
  <c r="G67" i="64"/>
  <c r="G66" i="64"/>
  <c r="G65" i="64"/>
  <c r="G54" i="64"/>
  <c r="G52" i="64"/>
  <c r="G51" i="64"/>
  <c r="G50" i="64"/>
  <c r="G49" i="64"/>
  <c r="G48" i="64"/>
  <c r="G47" i="64"/>
  <c r="G46" i="64"/>
  <c r="G45" i="64"/>
  <c r="G44" i="64"/>
  <c r="G43" i="64"/>
  <c r="G245" i="71"/>
  <c r="G244" i="71"/>
  <c r="G243" i="71"/>
  <c r="G273" i="43"/>
  <c r="G272" i="43"/>
  <c r="G271" i="43"/>
  <c r="G239" i="71"/>
  <c r="G238" i="71"/>
  <c r="G237" i="71"/>
  <c r="G236" i="71"/>
  <c r="G235" i="71"/>
  <c r="G234" i="71"/>
  <c r="G233" i="71"/>
  <c r="G232" i="71"/>
  <c r="G230" i="71"/>
  <c r="G229" i="71"/>
  <c r="G228" i="71"/>
  <c r="G227" i="71"/>
  <c r="G226" i="71"/>
  <c r="G225" i="71"/>
  <c r="G224" i="71"/>
  <c r="G223" i="71"/>
  <c r="G221" i="71"/>
  <c r="G220" i="71"/>
  <c r="G219" i="71"/>
  <c r="G218" i="71"/>
  <c r="G217" i="71"/>
  <c r="G216" i="71"/>
  <c r="G215" i="71"/>
  <c r="G214" i="71"/>
  <c r="G212" i="71"/>
  <c r="G211" i="71"/>
  <c r="G210" i="71"/>
  <c r="G209" i="71"/>
  <c r="G208" i="71"/>
  <c r="G207" i="71"/>
  <c r="G206" i="71"/>
  <c r="G205" i="71"/>
  <c r="G203" i="71"/>
  <c r="G202" i="71"/>
  <c r="G201" i="71"/>
  <c r="G200" i="71"/>
  <c r="G199" i="71"/>
  <c r="G198" i="71"/>
  <c r="G197" i="71"/>
  <c r="G196" i="71"/>
  <c r="G191" i="71"/>
  <c r="G190" i="71"/>
  <c r="G189" i="71"/>
  <c r="G188" i="71"/>
  <c r="G187" i="71"/>
  <c r="G186" i="71"/>
  <c r="G185" i="71"/>
  <c r="G180" i="71"/>
  <c r="G179" i="71"/>
  <c r="G178" i="71"/>
  <c r="G177" i="71"/>
  <c r="G176" i="71"/>
  <c r="G175" i="71"/>
  <c r="G174" i="71"/>
  <c r="G170" i="71"/>
  <c r="G169" i="71"/>
  <c r="G168" i="71"/>
  <c r="G167" i="71"/>
  <c r="G166" i="71"/>
  <c r="G165" i="71"/>
  <c r="G164" i="71"/>
  <c r="G114" i="71"/>
  <c r="G115" i="71"/>
  <c r="G113" i="71"/>
  <c r="G111" i="71"/>
  <c r="G103" i="71"/>
  <c r="G102" i="71"/>
  <c r="G61" i="71"/>
  <c r="G60" i="71"/>
  <c r="G59" i="71"/>
  <c r="G58" i="71"/>
  <c r="G57" i="71"/>
  <c r="G56" i="71"/>
  <c r="G55" i="71"/>
  <c r="G54" i="71"/>
  <c r="G89" i="71"/>
  <c r="G88" i="71"/>
  <c r="G87" i="71"/>
  <c r="G86" i="71"/>
  <c r="G85" i="71"/>
  <c r="G84" i="71"/>
  <c r="G73" i="71"/>
  <c r="G72" i="71"/>
  <c r="G71" i="71"/>
  <c r="G70" i="71"/>
  <c r="G69" i="71"/>
  <c r="G68" i="71"/>
  <c r="G67" i="71"/>
  <c r="G66" i="71"/>
  <c r="G65" i="71"/>
  <c r="G64" i="71"/>
  <c r="G257" i="43"/>
  <c r="G256" i="43"/>
  <c r="G255" i="43"/>
  <c r="G254" i="43"/>
  <c r="G252" i="43"/>
  <c r="G251" i="43"/>
  <c r="G250" i="43"/>
  <c r="G249" i="43"/>
  <c r="G247" i="43"/>
  <c r="G246" i="43"/>
  <c r="G245" i="43"/>
  <c r="G244" i="43"/>
  <c r="G228" i="43"/>
  <c r="G229" i="43"/>
  <c r="G235" i="43"/>
  <c r="G234" i="43"/>
  <c r="G233" i="43"/>
  <c r="G232" i="43"/>
  <c r="G231" i="43"/>
  <c r="G230" i="43"/>
  <c r="G222" i="43"/>
  <c r="G221" i="43"/>
  <c r="G220" i="43"/>
  <c r="G219" i="43"/>
  <c r="G218" i="43"/>
  <c r="G217" i="43"/>
  <c r="G216" i="43"/>
  <c r="G215" i="43"/>
  <c r="G214" i="43"/>
  <c r="G213" i="43"/>
  <c r="G209" i="43"/>
  <c r="G208" i="43"/>
  <c r="G207" i="43"/>
  <c r="G206" i="43"/>
  <c r="G205" i="43"/>
  <c r="G204" i="43"/>
  <c r="G203" i="43"/>
  <c r="G202" i="43"/>
  <c r="G199" i="43"/>
  <c r="G198" i="43"/>
  <c r="G197" i="43"/>
  <c r="G196" i="43"/>
  <c r="G195" i="43"/>
  <c r="G194" i="43"/>
  <c r="G193" i="43"/>
  <c r="G192" i="43"/>
  <c r="G188" i="43"/>
  <c r="G187" i="43"/>
  <c r="G186" i="43"/>
  <c r="G185" i="43"/>
  <c r="G184" i="43"/>
  <c r="G183" i="43"/>
  <c r="G182" i="43"/>
  <c r="G181" i="43"/>
  <c r="G159" i="43"/>
  <c r="G157" i="43"/>
  <c r="G156" i="43"/>
  <c r="G155" i="43"/>
  <c r="G154" i="43"/>
  <c r="G153" i="43"/>
  <c r="G152" i="43"/>
  <c r="G151" i="43"/>
  <c r="G150" i="43"/>
  <c r="G149" i="43"/>
  <c r="G148" i="43"/>
  <c r="G142" i="64"/>
  <c r="G143" i="64"/>
  <c r="G144" i="64"/>
  <c r="G145" i="64"/>
  <c r="G146" i="64"/>
  <c r="G147" i="64"/>
  <c r="G148" i="64"/>
  <c r="G149" i="64"/>
  <c r="G150" i="64"/>
  <c r="G151" i="64"/>
  <c r="G153" i="64"/>
  <c r="G115" i="43"/>
  <c r="G113" i="43"/>
  <c r="G105" i="43"/>
  <c r="G104" i="43"/>
  <c r="G131" i="64"/>
  <c r="G130" i="64"/>
  <c r="G143" i="71"/>
  <c r="G142" i="71"/>
  <c r="G131" i="43"/>
  <c r="G132" i="43"/>
  <c r="G133" i="43"/>
  <c r="G68" i="68"/>
  <c r="G67" i="68"/>
  <c r="G66" i="68"/>
  <c r="G65" i="68"/>
  <c r="G64" i="68"/>
  <c r="G63" i="68"/>
  <c r="G62" i="68"/>
  <c r="G61" i="68"/>
  <c r="G60" i="68"/>
  <c r="G44" i="68"/>
  <c r="G45" i="68"/>
  <c r="G46" i="68"/>
  <c r="G47" i="68"/>
  <c r="G48" i="68"/>
  <c r="G49" i="68"/>
  <c r="G50" i="68"/>
  <c r="G51" i="68"/>
  <c r="G52" i="68"/>
  <c r="H54" i="63"/>
  <c r="H55" i="63"/>
  <c r="H56" i="63"/>
  <c r="H57" i="63"/>
  <c r="H58" i="63"/>
  <c r="G28" i="62"/>
  <c r="G29" i="62"/>
  <c r="G34" i="62"/>
  <c r="G138" i="64"/>
  <c r="G101" i="64"/>
  <c r="G100" i="64"/>
  <c r="G99" i="64"/>
  <c r="G98" i="64"/>
  <c r="G97" i="64"/>
  <c r="G96" i="64"/>
  <c r="G95" i="64"/>
  <c r="G94" i="64"/>
  <c r="G93" i="64"/>
  <c r="G92" i="64"/>
  <c r="H485" i="71"/>
  <c r="G486" i="71" s="1"/>
  <c r="G304" i="71"/>
  <c r="G303" i="71"/>
  <c r="G302" i="71"/>
  <c r="G301" i="71"/>
  <c r="G300" i="71"/>
  <c r="G299" i="71"/>
  <c r="G298" i="71"/>
  <c r="G297" i="71"/>
  <c r="G296" i="71"/>
  <c r="G295" i="71"/>
  <c r="G294" i="71"/>
  <c r="G293" i="71"/>
  <c r="G292" i="71"/>
  <c r="G291" i="71"/>
  <c r="G256" i="71"/>
  <c r="G255" i="71"/>
  <c r="G254" i="71"/>
  <c r="G253" i="71"/>
  <c r="G251" i="71"/>
  <c r="G250" i="71"/>
  <c r="G249" i="71"/>
  <c r="G248" i="71"/>
  <c r="G160" i="71"/>
  <c r="G159" i="71"/>
  <c r="G158" i="71"/>
  <c r="G157" i="71"/>
  <c r="G156" i="71"/>
  <c r="G155" i="71"/>
  <c r="G154" i="71"/>
  <c r="G152" i="71"/>
  <c r="G151" i="71"/>
  <c r="G150" i="71"/>
  <c r="G147" i="71"/>
  <c r="G146" i="71"/>
  <c r="G145" i="71"/>
  <c r="G144" i="71"/>
  <c r="G140" i="71"/>
  <c r="G139" i="71"/>
  <c r="G138" i="71"/>
  <c r="G137" i="71"/>
  <c r="G136" i="71"/>
  <c r="G135" i="71"/>
  <c r="G134" i="71"/>
  <c r="G133" i="71"/>
  <c r="G132" i="71"/>
  <c r="G131" i="71"/>
  <c r="G130" i="71"/>
  <c r="G129" i="71"/>
  <c r="G128" i="71"/>
  <c r="G127" i="71"/>
  <c r="G100" i="71"/>
  <c r="G99" i="71"/>
  <c r="G98" i="71"/>
  <c r="G97" i="71"/>
  <c r="G96" i="71"/>
  <c r="G95" i="71"/>
  <c r="G94" i="71"/>
  <c r="G93" i="71"/>
  <c r="G92" i="71"/>
  <c r="G91" i="71"/>
  <c r="G90" i="71"/>
  <c r="G63" i="71"/>
  <c r="G52" i="71"/>
  <c r="G51" i="71"/>
  <c r="G50" i="71"/>
  <c r="G49" i="71"/>
  <c r="G48" i="71"/>
  <c r="G47" i="71"/>
  <c r="G46" i="71"/>
  <c r="G45" i="71"/>
  <c r="G44" i="71"/>
  <c r="G43" i="71"/>
  <c r="G42" i="71"/>
  <c r="G30" i="71"/>
  <c r="G29" i="71"/>
  <c r="G28" i="71"/>
  <c r="G27" i="71"/>
  <c r="G26" i="71"/>
  <c r="G25" i="71"/>
  <c r="G24" i="71"/>
  <c r="G23" i="71"/>
  <c r="G22" i="71"/>
  <c r="G21" i="71"/>
  <c r="G20" i="71"/>
  <c r="G19" i="71"/>
  <c r="G18" i="71"/>
  <c r="G258" i="71" s="1"/>
  <c r="B6" i="71"/>
  <c r="E5" i="71"/>
  <c r="E4" i="71"/>
  <c r="B3" i="71"/>
  <c r="B2" i="71"/>
  <c r="G170" i="43"/>
  <c r="G67" i="43"/>
  <c r="G68" i="43"/>
  <c r="G69" i="43"/>
  <c r="G70" i="43"/>
  <c r="G71" i="43"/>
  <c r="G72" i="43"/>
  <c r="G73" i="43"/>
  <c r="G74" i="43"/>
  <c r="G75" i="43"/>
  <c r="G41" i="62"/>
  <c r="G39" i="62"/>
  <c r="G38" i="62"/>
  <c r="G27" i="62"/>
  <c r="G25" i="62"/>
  <c r="G24" i="62"/>
  <c r="G265" i="43"/>
  <c r="G266" i="43"/>
  <c r="G267" i="43"/>
  <c r="G268" i="43"/>
  <c r="G269" i="43"/>
  <c r="G274" i="43"/>
  <c r="H91" i="63"/>
  <c r="H80" i="63"/>
  <c r="H71" i="63"/>
  <c r="H72" i="63"/>
  <c r="H81" i="63"/>
  <c r="G282" i="43"/>
  <c r="G283" i="43"/>
  <c r="G284" i="43"/>
  <c r="G285" i="43"/>
  <c r="G286" i="43"/>
  <c r="G55" i="43"/>
  <c r="G225" i="43"/>
  <c r="G264" i="43"/>
  <c r="G240" i="43"/>
  <c r="G241" i="43"/>
  <c r="G242" i="43"/>
  <c r="G258" i="43"/>
  <c r="G144" i="43"/>
  <c r="G145" i="43"/>
  <c r="G259" i="43"/>
  <c r="H70" i="68"/>
  <c r="D42" i="12" s="1"/>
  <c r="H297" i="68"/>
  <c r="G298" i="68" s="1"/>
  <c r="G116" i="68"/>
  <c r="G115" i="68"/>
  <c r="G114" i="68"/>
  <c r="G113" i="68"/>
  <c r="G112" i="68"/>
  <c r="G111" i="68"/>
  <c r="G110" i="68"/>
  <c r="G109" i="68"/>
  <c r="G108" i="68"/>
  <c r="G107" i="68"/>
  <c r="G106" i="68"/>
  <c r="G105" i="68"/>
  <c r="G104" i="68"/>
  <c r="G103" i="68"/>
  <c r="G43" i="68"/>
  <c r="G41" i="68"/>
  <c r="G27" i="68"/>
  <c r="G25" i="68"/>
  <c r="G24" i="68"/>
  <c r="G23" i="68"/>
  <c r="G22" i="68"/>
  <c r="G21" i="68"/>
  <c r="G20" i="68"/>
  <c r="G19" i="68"/>
  <c r="G18" i="68"/>
  <c r="G70" i="68" s="1"/>
  <c r="B6" i="68"/>
  <c r="E5" i="68"/>
  <c r="E4" i="68"/>
  <c r="B3" i="68"/>
  <c r="B2" i="68"/>
  <c r="B6" i="63"/>
  <c r="B6" i="62"/>
  <c r="B6" i="64"/>
  <c r="B6" i="43"/>
  <c r="H420" i="64"/>
  <c r="G421" i="64"/>
  <c r="G239" i="64"/>
  <c r="G238" i="64"/>
  <c r="G237" i="64"/>
  <c r="G236" i="64"/>
  <c r="G235" i="64"/>
  <c r="G234" i="64"/>
  <c r="G233" i="64"/>
  <c r="G232" i="64"/>
  <c r="G231" i="64"/>
  <c r="G230" i="64"/>
  <c r="G229" i="64"/>
  <c r="G228" i="64"/>
  <c r="G227" i="64"/>
  <c r="G226" i="64"/>
  <c r="G191" i="64"/>
  <c r="G190" i="64"/>
  <c r="G189" i="64"/>
  <c r="G188" i="64"/>
  <c r="G187" i="64"/>
  <c r="G185" i="64"/>
  <c r="G184" i="64"/>
  <c r="G183" i="64"/>
  <c r="G182" i="64"/>
  <c r="G162" i="64"/>
  <c r="G140" i="64"/>
  <c r="G139" i="64"/>
  <c r="G136" i="64"/>
  <c r="G135" i="64"/>
  <c r="G134" i="64"/>
  <c r="G133" i="64"/>
  <c r="G132" i="64"/>
  <c r="G128" i="64"/>
  <c r="G127" i="64"/>
  <c r="G126" i="64"/>
  <c r="G125" i="64"/>
  <c r="G124" i="64"/>
  <c r="G123" i="64"/>
  <c r="G122" i="64"/>
  <c r="G121" i="64"/>
  <c r="G120" i="64"/>
  <c r="G119" i="64"/>
  <c r="G118" i="64"/>
  <c r="G117" i="64"/>
  <c r="G116" i="64"/>
  <c r="G30" i="64"/>
  <c r="G29" i="64"/>
  <c r="G28" i="64"/>
  <c r="G27" i="64"/>
  <c r="G26" i="64"/>
  <c r="G25" i="64"/>
  <c r="G24" i="64"/>
  <c r="G23" i="64"/>
  <c r="G22" i="64"/>
  <c r="G21" i="64"/>
  <c r="G20" i="64"/>
  <c r="G19" i="64"/>
  <c r="G18" i="64"/>
  <c r="G193" i="64" s="1"/>
  <c r="E5" i="64"/>
  <c r="E4" i="64"/>
  <c r="B3" i="64"/>
  <c r="B2" i="64"/>
  <c r="G239" i="43"/>
  <c r="G177" i="43"/>
  <c r="G176" i="43"/>
  <c r="G175" i="43"/>
  <c r="G174" i="43"/>
  <c r="G173" i="43"/>
  <c r="G172" i="43"/>
  <c r="G171" i="43"/>
  <c r="G136" i="43"/>
  <c r="G135" i="43"/>
  <c r="G134" i="43"/>
  <c r="G44" i="43"/>
  <c r="E4" i="43"/>
  <c r="E5" i="43"/>
  <c r="B3" i="63"/>
  <c r="B3" i="62"/>
  <c r="B3" i="43"/>
  <c r="G297" i="43"/>
  <c r="G296" i="43"/>
  <c r="E5" i="63"/>
  <c r="E4" i="63"/>
  <c r="E5" i="62"/>
  <c r="E4" i="62"/>
  <c r="G19" i="43"/>
  <c r="G20" i="43"/>
  <c r="G21" i="43"/>
  <c r="G299" i="43" s="1"/>
  <c r="G22" i="43"/>
  <c r="G23" i="43"/>
  <c r="G24" i="43"/>
  <c r="G25" i="43"/>
  <c r="G26" i="43"/>
  <c r="G27" i="43"/>
  <c r="G28" i="43"/>
  <c r="G29" i="43"/>
  <c r="G30" i="43"/>
  <c r="G43" i="43"/>
  <c r="G45" i="43"/>
  <c r="G46" i="43"/>
  <c r="G47" i="43"/>
  <c r="G48" i="43"/>
  <c r="G49" i="43"/>
  <c r="G50" i="43"/>
  <c r="G51" i="43"/>
  <c r="G52" i="43"/>
  <c r="G53" i="43"/>
  <c r="G65" i="43"/>
  <c r="G66" i="43"/>
  <c r="G86" i="43"/>
  <c r="G87" i="43"/>
  <c r="G88" i="43"/>
  <c r="G89" i="43"/>
  <c r="G90" i="43"/>
  <c r="G91" i="43"/>
  <c r="G92" i="43"/>
  <c r="G93" i="43"/>
  <c r="G94" i="43"/>
  <c r="G95" i="43"/>
  <c r="G96" i="43"/>
  <c r="G97" i="43"/>
  <c r="G98" i="43"/>
  <c r="G99" i="43"/>
  <c r="G100" i="43"/>
  <c r="G101" i="43"/>
  <c r="G102" i="43"/>
  <c r="G117" i="43"/>
  <c r="G118" i="43"/>
  <c r="G119" i="43"/>
  <c r="G120" i="43"/>
  <c r="G121" i="43"/>
  <c r="G122" i="43"/>
  <c r="G123" i="43"/>
  <c r="G124" i="43"/>
  <c r="G125" i="43"/>
  <c r="G126" i="43"/>
  <c r="G127" i="43"/>
  <c r="G128" i="43"/>
  <c r="G129" i="43"/>
  <c r="G139" i="43"/>
  <c r="G140" i="43"/>
  <c r="G141" i="43"/>
  <c r="G142" i="43"/>
  <c r="G143" i="43"/>
  <c r="G275" i="43"/>
  <c r="G276" i="43"/>
  <c r="G277" i="43"/>
  <c r="G278" i="43"/>
  <c r="G279" i="43"/>
  <c r="G280" i="43"/>
  <c r="G281" i="43"/>
  <c r="G289" i="43"/>
  <c r="G290" i="43"/>
  <c r="G291" i="43"/>
  <c r="G292" i="43"/>
  <c r="G294" i="43"/>
  <c r="G295" i="43"/>
  <c r="H23" i="63"/>
  <c r="H24" i="63"/>
  <c r="H25" i="63"/>
  <c r="H26" i="63"/>
  <c r="H27" i="63"/>
  <c r="H28" i="63"/>
  <c r="H29" i="63"/>
  <c r="H30" i="63"/>
  <c r="H31" i="63"/>
  <c r="H32" i="63"/>
  <c r="H33" i="63"/>
  <c r="H34" i="63"/>
  <c r="H35" i="63"/>
  <c r="H36" i="63"/>
  <c r="H37" i="63"/>
  <c r="H38" i="63"/>
  <c r="H39" i="63"/>
  <c r="H40" i="63"/>
  <c r="H41" i="63"/>
  <c r="H42" i="63"/>
  <c r="H43" i="63"/>
  <c r="H44" i="63"/>
  <c r="H45" i="63"/>
  <c r="H46" i="63"/>
  <c r="H47" i="63"/>
  <c r="H48" i="63"/>
  <c r="H49" i="63"/>
  <c r="H50" i="63"/>
  <c r="H51" i="63"/>
  <c r="H52" i="63"/>
  <c r="H53" i="63"/>
  <c r="H59" i="63"/>
  <c r="H63" i="63"/>
  <c r="H64" i="63"/>
  <c r="H65" i="63"/>
  <c r="H66" i="63"/>
  <c r="H70" i="63"/>
  <c r="H74" i="63"/>
  <c r="H75" i="63"/>
  <c r="H76" i="63"/>
  <c r="H77" i="63"/>
  <c r="H78" i="63"/>
  <c r="H88" i="63"/>
  <c r="H89" i="63"/>
  <c r="H90" i="63"/>
  <c r="H93" i="63"/>
  <c r="H94" i="63"/>
  <c r="H95" i="63"/>
  <c r="H96" i="63"/>
  <c r="H97" i="63"/>
  <c r="H98" i="63"/>
  <c r="H99" i="63"/>
  <c r="H101" i="63"/>
  <c r="B2" i="63"/>
  <c r="I332" i="63"/>
  <c r="G333" i="63" s="1"/>
  <c r="G151" i="63"/>
  <c r="G150" i="63"/>
  <c r="G149" i="63"/>
  <c r="G148" i="63"/>
  <c r="G147" i="63"/>
  <c r="G146" i="63"/>
  <c r="G145" i="63"/>
  <c r="G144" i="63"/>
  <c r="G143" i="63"/>
  <c r="G142" i="63"/>
  <c r="G141" i="63"/>
  <c r="G140" i="63"/>
  <c r="G139" i="63"/>
  <c r="G138" i="63"/>
  <c r="G20" i="62"/>
  <c r="G44" i="62" s="1"/>
  <c r="G18" i="62"/>
  <c r="G17" i="62"/>
  <c r="H271" i="62"/>
  <c r="G272" i="62" s="1"/>
  <c r="G90" i="62"/>
  <c r="G89" i="62"/>
  <c r="G88" i="62"/>
  <c r="G87" i="62"/>
  <c r="G86" i="62"/>
  <c r="G85" i="62"/>
  <c r="G84" i="62"/>
  <c r="G83" i="62"/>
  <c r="G82" i="62"/>
  <c r="G81" i="62"/>
  <c r="G80" i="62"/>
  <c r="G79" i="62"/>
  <c r="G78" i="62"/>
  <c r="G77" i="62"/>
  <c r="B2" i="62"/>
  <c r="B2" i="43"/>
  <c r="G18" i="43"/>
  <c r="H526" i="43"/>
  <c r="G527" i="43" s="1"/>
  <c r="G345" i="43"/>
  <c r="G344" i="43"/>
  <c r="G343" i="43"/>
  <c r="G342" i="43"/>
  <c r="G341" i="43"/>
  <c r="G340" i="43"/>
  <c r="G339" i="43"/>
  <c r="G338" i="43"/>
  <c r="G337" i="43"/>
  <c r="G336" i="43"/>
  <c r="G335" i="43"/>
  <c r="G334" i="43"/>
  <c r="G333" i="43"/>
  <c r="G332" i="43"/>
  <c r="I103" i="63"/>
  <c r="I105" i="63" s="1"/>
  <c r="D33" i="12" s="1"/>
  <c r="H252" i="71"/>
  <c r="H258" i="71"/>
  <c r="D21" i="12" s="1"/>
  <c r="H293" i="43"/>
  <c r="H299" i="43"/>
  <c r="D18" i="12"/>
  <c r="H186" i="64"/>
  <c r="H193" i="64"/>
  <c r="D24" i="12"/>
  <c r="G300" i="43" l="1"/>
  <c r="C18" i="12"/>
  <c r="D45" i="12"/>
  <c r="G259" i="71"/>
  <c r="C21" i="12"/>
  <c r="D22" i="12" s="1"/>
  <c r="G75" i="72"/>
  <c r="C30" i="12"/>
  <c r="D31" i="12" s="1"/>
  <c r="C27" i="12"/>
  <c r="D28" i="12" s="1"/>
  <c r="G45" i="62"/>
  <c r="G42" i="74"/>
  <c r="C36" i="12"/>
  <c r="D37" i="12" s="1"/>
  <c r="C24" i="12"/>
  <c r="D25" i="12" s="1"/>
  <c r="G194" i="64"/>
  <c r="G71" i="68"/>
  <c r="C42" i="12"/>
  <c r="D43" i="12" s="1"/>
  <c r="C33" i="12"/>
  <c r="D34" i="12" s="1"/>
  <c r="H106" i="63"/>
  <c r="D19" i="12" l="1"/>
  <c r="C45" i="12"/>
  <c r="D46" i="12" s="1"/>
</calcChain>
</file>

<file path=xl/sharedStrings.xml><?xml version="1.0" encoding="utf-8"?>
<sst xmlns="http://schemas.openxmlformats.org/spreadsheetml/2006/main" count="1466" uniqueCount="680">
  <si>
    <t>Zkrácený text dodávky - montáže</t>
  </si>
  <si>
    <t>MJ</t>
  </si>
  <si>
    <t>J.CENA</t>
  </si>
  <si>
    <t>ks</t>
  </si>
  <si>
    <t>Automatická dávkovací stanice složená z :</t>
  </si>
  <si>
    <t>1.</t>
  </si>
  <si>
    <t>MONTÁŽ</t>
  </si>
  <si>
    <t>POČET</t>
  </si>
  <si>
    <t>DODÁVKA</t>
  </si>
  <si>
    <t>2.</t>
  </si>
  <si>
    <t>REKAPITULACE :</t>
  </si>
  <si>
    <t>Pozice</t>
  </si>
  <si>
    <t>na</t>
  </si>
  <si>
    <t>výkrese</t>
  </si>
  <si>
    <t xml:space="preserve"> - podstavec z polyesteru a skelného vlákna</t>
  </si>
  <si>
    <t xml:space="preserve"> - horní víko z polyesteru a skelného vlákna</t>
  </si>
  <si>
    <t xml:space="preserve"> - odvzdušňovací ventil</t>
  </si>
  <si>
    <t xml:space="preserve"> - ventil na vypouštění</t>
  </si>
  <si>
    <t>Číslo</t>
  </si>
  <si>
    <t>položky</t>
  </si>
  <si>
    <t xml:space="preserve">Komplexní zkoušky, základní provozní náplně pro komplexní </t>
  </si>
  <si>
    <t>Zrychlovací čerpadlo pro měřenou vodu</t>
  </si>
  <si>
    <t>Z.č.:</t>
  </si>
  <si>
    <t>A.č.:</t>
  </si>
  <si>
    <t xml:space="preserve"> - krytí IP 55</t>
  </si>
  <si>
    <t xml:space="preserve"> - plašť a oběžné kolo ze slitiny hliníku</t>
  </si>
  <si>
    <t xml:space="preserve"> - hřídel - nerezová ocel</t>
  </si>
  <si>
    <t>Vyrobeno z polyesteru a skelného vlákna ve zcela nekorozi -</t>
  </si>
  <si>
    <t>Montáž, uvedení do provozu, doprava</t>
  </si>
  <si>
    <t>Elektroventil měřené vody DN32</t>
  </si>
  <si>
    <t>zkoušky - proplachy a dezinfekce zařízení a potrubí, chemikálie</t>
  </si>
  <si>
    <t>Automatická měřící a dávkovací stanice.</t>
  </si>
  <si>
    <t xml:space="preserve">je automatický regulátor kvality bazénové vody, který řídí chod </t>
  </si>
  <si>
    <t>bazénu a udržuje nastavené parametry vody.</t>
  </si>
  <si>
    <t>Regulované hodnoty: volný chlor, pH, teplota</t>
  </si>
  <si>
    <t xml:space="preserve"> - 50 Hz; 400V</t>
  </si>
  <si>
    <t>pro první nadávkování, účast na zkouškách,</t>
  </si>
  <si>
    <t>uzavíracích zpětných klapek.</t>
  </si>
  <si>
    <t>Jsou-li v projektu uvedeny obchodní názvy výrobků a materiálů, jedná se pouze o příklad určující</t>
  </si>
  <si>
    <t xml:space="preserve"> technické parametry, minimální kvalitativní požadavky a vzhled u viditelných prvků. Je možné je nahradit </t>
  </si>
  <si>
    <t>výrobkem, nebo materiálem stejné a vyšší kvalitativní úrovně</t>
  </si>
  <si>
    <t xml:space="preserve"> - tělo čerpadla z polypropylenu</t>
  </si>
  <si>
    <t xml:space="preserve">1. </t>
  </si>
  <si>
    <t xml:space="preserve"> - zachycovač hrubých nečistot</t>
  </si>
  <si>
    <t>Zařízení staveniště</t>
  </si>
  <si>
    <t>A.4</t>
  </si>
  <si>
    <t>Ceny jsou uvedeny v CZK</t>
  </si>
  <si>
    <t>A.2a,b</t>
  </si>
  <si>
    <t>2.5.</t>
  </si>
  <si>
    <t>1.1.</t>
  </si>
  <si>
    <t>1.3.</t>
  </si>
  <si>
    <t>1.4.</t>
  </si>
  <si>
    <t>1.7.</t>
  </si>
  <si>
    <t>1.12.</t>
  </si>
  <si>
    <t>1.14.</t>
  </si>
  <si>
    <t>1.17.</t>
  </si>
  <si>
    <t>1.18.</t>
  </si>
  <si>
    <t>1.19.</t>
  </si>
  <si>
    <t>2.1.</t>
  </si>
  <si>
    <t>2.7.</t>
  </si>
  <si>
    <t>2.8.</t>
  </si>
  <si>
    <t>2.10.</t>
  </si>
  <si>
    <t>2.11.</t>
  </si>
  <si>
    <t>2.12.</t>
  </si>
  <si>
    <t xml:space="preserve"> - otáčky 2840 ot. / min.</t>
  </si>
  <si>
    <t xml:space="preserve"> - 1 x peristaltické kontinuální dávkovací čerpadlo flokulantu</t>
  </si>
  <si>
    <t>Měřící a regulační zařízení vč. sond a měřící komory,</t>
  </si>
  <si>
    <t>Silnoproud a MaR není součástí této nabídky.</t>
  </si>
  <si>
    <t xml:space="preserve"> - krytí IP 54</t>
  </si>
  <si>
    <t xml:space="preserve">Q = 4 m3/h, H=8m, 0,18 kW                               </t>
  </si>
  <si>
    <t>filtrační rychlost 30m3/h/m2</t>
  </si>
  <si>
    <t xml:space="preserve"> - jednofázový motor 230V</t>
  </si>
  <si>
    <t xml:space="preserve">Uvedené ceny obsahují dodávku dle výše uvedených pozic, dopravu materiálu na stavbu, </t>
  </si>
  <si>
    <t xml:space="preserve">dopravu montérů, montáž a montážní materiál, uvedení do provozu, provozní zkoušky, </t>
  </si>
  <si>
    <t>základní provozní náplň chemikálií, zaškolení obsluhy a dokumentaci pro obsluhu.</t>
  </si>
  <si>
    <t xml:space="preserve">Celková cena neobsahuje DPH v zákonem stanovené výši, elektroinstalaci a MaR, stavební, bourací </t>
  </si>
  <si>
    <t xml:space="preserve">a izolační materiál a práce, přívod elektro k bazénovému rozvaděči, přívod kanalizace pro vypouštění </t>
  </si>
  <si>
    <t>bazénu a pro praní filtru, přívod pitné vody do strojovny bazénové technologie.</t>
  </si>
  <si>
    <t>Středotlaká UV lampa</t>
  </si>
  <si>
    <t>A.14</t>
  </si>
  <si>
    <t xml:space="preserve"> - rozměry: 160 x 80 x 15 cm</t>
  </si>
  <si>
    <t xml:space="preserve"> - maximální nosnost 1350 kg</t>
  </si>
  <si>
    <t xml:space="preserve"> - vč. spojovacích dílů</t>
  </si>
  <si>
    <t xml:space="preserve"> - turbína plastová</t>
  </si>
  <si>
    <t>Cena celkem bez DPH</t>
  </si>
  <si>
    <t>C.4</t>
  </si>
  <si>
    <t>C.8</t>
  </si>
  <si>
    <t>C.9</t>
  </si>
  <si>
    <t>B.14</t>
  </si>
  <si>
    <t xml:space="preserve"> - uzávěr mechanický těsnící kroužek</t>
  </si>
  <si>
    <t xml:space="preserve"> - ložisko zapouzdřené</t>
  </si>
  <si>
    <t xml:space="preserve"> - IE3</t>
  </si>
  <si>
    <t>Soupis prací</t>
  </si>
  <si>
    <t>5.</t>
  </si>
  <si>
    <t xml:space="preserve"> - baterie 5 ventilová </t>
  </si>
  <si>
    <t>m2</t>
  </si>
  <si>
    <t>Elektroventil na dopouštěné vodě DN50</t>
  </si>
  <si>
    <t>1.26.</t>
  </si>
  <si>
    <t xml:space="preserve">vč. filtru, tlumiče a odpouštěcího ventilu při rozběhu       </t>
  </si>
  <si>
    <t>Zvedací zařízení pro imobilní - mobilní bazénový zvedák</t>
  </si>
  <si>
    <t xml:space="preserve"> - zdvihání elektrické pomocí baterií</t>
  </si>
  <si>
    <t xml:space="preserve"> - výška zdvihu min. 1880 mm</t>
  </si>
  <si>
    <t xml:space="preserve"> - materiál nerez RVS 316</t>
  </si>
  <si>
    <t>m</t>
  </si>
  <si>
    <t>B.23</t>
  </si>
  <si>
    <t>2.24.</t>
  </si>
  <si>
    <t>C.16</t>
  </si>
  <si>
    <t xml:space="preserve"> - 1 x membránové kontinuální dávkovací čerpadlo pH</t>
  </si>
  <si>
    <t>dávkovacího čerpadla, nástěnná konzole, sací koš</t>
  </si>
  <si>
    <t>se zpětnou klapkou, dávkovací zavedení s kulovým ventilem,</t>
  </si>
  <si>
    <t>záchytná jímka pod kanystry</t>
  </si>
  <si>
    <t xml:space="preserve"> - sada propojovacích kabelů pro spojení řídícího boxu s UV komorou</t>
  </si>
  <si>
    <t xml:space="preserve"> - řídící panel</t>
  </si>
  <si>
    <t xml:space="preserve"> - ochranné křemenné trubice</t>
  </si>
  <si>
    <t xml:space="preserve"> - elektrické krytí IP 54</t>
  </si>
  <si>
    <t xml:space="preserve"> - umožňující horizontální či vertikální pozici instalace</t>
  </si>
  <si>
    <t xml:space="preserve"> - hydraulická část odolná bazénové vodě s optimalizovanou hydraulikou navrženou dle metody CFD  z nerez oceli SS AISI 316 L včetně speciálního vnějšího antikorozního ochranného laku s tloušťkou laku min. 50 mikrometrů</t>
  </si>
  <si>
    <t xml:space="preserve"> - plnoprůtočná UV lampa systému InLine s možností regulace výkonu </t>
  </si>
  <si>
    <t>A.19</t>
  </si>
  <si>
    <t xml:space="preserve"> - objem 112 l</t>
  </si>
  <si>
    <t>bazénovou folií PVC-P vyztuženou, tkaninou, tloušťka fólie 1,5mm,</t>
  </si>
  <si>
    <t xml:space="preserve">vč. kotvících prvků, přírub u prostupů, podkladní geotextílie </t>
  </si>
  <si>
    <t xml:space="preserve"> - hladká fólie (dno, stěny)</t>
  </si>
  <si>
    <t>v jednotlivých plochách je započteno +15% na překrytí folie a prostřih</t>
  </si>
  <si>
    <t>min. 350 g/m2 a montáže</t>
  </si>
  <si>
    <t xml:space="preserve"> - nosnost 135 kg</t>
  </si>
  <si>
    <t xml:space="preserve"> - napájení 24V</t>
  </si>
  <si>
    <t xml:space="preserve"> - povrchová úprava KOMAXIT bílá barva</t>
  </si>
  <si>
    <t>Bazénová fólie</t>
  </si>
  <si>
    <t>Plastová armaturní šachta brodítka DN600, hl. 650mm,</t>
  </si>
  <si>
    <t>Kompozitový poklop zelené barvy se zvedacím okem a protiskluzem</t>
  </si>
  <si>
    <t>se spodním rámem, venkovní rozměr s rámem 835x835mm,</t>
  </si>
  <si>
    <t>vč. vnitřního 1" rozvodu, kulových ventilů (chromovaná koule</t>
  </si>
  <si>
    <t>s teflonovým těsněním), vývody na kanalizaci DN100 a poklopu.</t>
  </si>
  <si>
    <t xml:space="preserve"> - počet UV zářičů: 1ks</t>
  </si>
  <si>
    <t xml:space="preserve"> - příruba DN125</t>
  </si>
  <si>
    <t xml:space="preserve"> - příkon zařízení 1,5 kW</t>
  </si>
  <si>
    <t>viz. samostatný list Potrubní rozvody</t>
  </si>
  <si>
    <t>D</t>
  </si>
  <si>
    <t>J. CENA</t>
  </si>
  <si>
    <t>Potrubní rozvody</t>
  </si>
  <si>
    <t>materiálu. Součástí tvarovek jednotlivých dimenzí jsou spojky,</t>
  </si>
  <si>
    <t>T-kusy, kolena, redukce, kompletní příruby vč. těsnění, šroubení,</t>
  </si>
  <si>
    <t>D40</t>
  </si>
  <si>
    <t xml:space="preserve">závitové spojky a navrtávací pásy se závitem. Úchyty pro </t>
  </si>
  <si>
    <t>potrubí PVC, konzoly,  úchyty a závitové tyče. vč. kulových</t>
  </si>
  <si>
    <t>D63</t>
  </si>
  <si>
    <t xml:space="preserve"> kohoutů, uzavíracích klapek, kuželových zpětných ventilů</t>
  </si>
  <si>
    <t>D32</t>
  </si>
  <si>
    <t>uzavíracích zpětných klapek, zátky pro natlakování, lepidla</t>
  </si>
  <si>
    <t>D50</t>
  </si>
  <si>
    <t>a čističe.</t>
  </si>
  <si>
    <t>D75</t>
  </si>
  <si>
    <t>D90</t>
  </si>
  <si>
    <t>D110</t>
  </si>
  <si>
    <t>D125</t>
  </si>
  <si>
    <t>D140</t>
  </si>
  <si>
    <t>D160</t>
  </si>
  <si>
    <t>D200</t>
  </si>
  <si>
    <t>D225</t>
  </si>
  <si>
    <t>D250</t>
  </si>
  <si>
    <t>D315</t>
  </si>
  <si>
    <t>Průhledítko</t>
  </si>
  <si>
    <t>Montáž, uvedení do provozu, zkoušky, doprava</t>
  </si>
  <si>
    <t>Potrubí a tvarovky PVC -U- lepené, PVC-C, PPR, PE a KG</t>
  </si>
  <si>
    <t>D25</t>
  </si>
  <si>
    <t>potrubí PE, konzoly,  úchyty a závitové tyče. vč. kulových</t>
  </si>
  <si>
    <t>Fólie</t>
  </si>
  <si>
    <t>a ČSN EN 13451-3, kap. 5.3 a přílohy C vč. vypracování protokolu</t>
  </si>
  <si>
    <t>u všech bazénů</t>
  </si>
  <si>
    <t>Provedení zkoušek záchytu dle ČSN EN 13451-1, kap.4.7 a přílohy D</t>
  </si>
  <si>
    <t xml:space="preserve">Vertikální oběhové čerpadlo filtrace  vč. předfiltru, </t>
  </si>
  <si>
    <t xml:space="preserve"> - tělo čerpadla z litiny</t>
  </si>
  <si>
    <t xml:space="preserve"> - tělo předfiltru z plastu</t>
  </si>
  <si>
    <t>B.2a,b</t>
  </si>
  <si>
    <t>Víceúčelový bazén</t>
  </si>
  <si>
    <t>PS101 - Bazénová technologie</t>
  </si>
  <si>
    <t>potrubí PPR, konzoly,  úchyty a závitové tyče. vč. kulových</t>
  </si>
  <si>
    <t>Cena celkem za PS101 - Bazénovou technologii bez DPH</t>
  </si>
  <si>
    <t xml:space="preserve"> - vč. 3 kotvících prvků do podlahy</t>
  </si>
  <si>
    <t>Doplňkové vybavení bazénů:</t>
  </si>
  <si>
    <t>Bazénový vysavač pro akumulační jímky a malé bazény</t>
  </si>
  <si>
    <t>Ostatní vybavení</t>
  </si>
  <si>
    <t xml:space="preserve"> - čištění dna i stěn bazénu i nad úroveň hladiny</t>
  </si>
  <si>
    <t xml:space="preserve"> - dálkové ovládání</t>
  </si>
  <si>
    <t xml:space="preserve"> - vč. transportního vozíku s možností uložení kabelu</t>
  </si>
  <si>
    <t xml:space="preserve"> - zabudovaný gyroskop - aktivní navigační systém</t>
  </si>
  <si>
    <t>třída zatížení A15. Rám poklopu je osazen na teleskopické skruži.</t>
  </si>
  <si>
    <t xml:space="preserve">Vícevrstvý pískový filtr praný vodou; </t>
  </si>
  <si>
    <t xml:space="preserve"> - boční vstupní víko pr. 400mm</t>
  </si>
  <si>
    <t xml:space="preserve"> - vč. pískové náplně</t>
  </si>
  <si>
    <t xml:space="preserve"> -1řádkový diplej</t>
  </si>
  <si>
    <t xml:space="preserve"> -archivace dat na micro SD</t>
  </si>
  <si>
    <t xml:space="preserve"> -vč instalačního programu pro čtení zaznamenaných dat</t>
  </si>
  <si>
    <t>Vertikální čerpadlo atrakce vč. předfiltru - tobogán</t>
  </si>
  <si>
    <t xml:space="preserve"> - třífázový motor 400V</t>
  </si>
  <si>
    <t>Čerpadlo atrakcí - masážní trysky</t>
  </si>
  <si>
    <t>Dmychadlo dechlorace - výkon 226 m3/h, H=1,5m; 2,2 kW</t>
  </si>
  <si>
    <t xml:space="preserve"> -tělo čerpadla nerezová ocel</t>
  </si>
  <si>
    <t xml:space="preserve"> -oběžné kolo nerezová ocel</t>
  </si>
  <si>
    <t xml:space="preserve"> -krytí IP68</t>
  </si>
  <si>
    <t xml:space="preserve"> -2850 ot./min</t>
  </si>
  <si>
    <t>Vícevrstvý pískový filtr praný vodou</t>
  </si>
  <si>
    <t>filtrační výkon 30 m3/h (jednoho filtru)</t>
  </si>
  <si>
    <t>B.22</t>
  </si>
  <si>
    <t>Čerpadlo atrakcí - vodní ježek</t>
  </si>
  <si>
    <t>Dětský bazén</t>
  </si>
  <si>
    <t xml:space="preserve"> - turbína z plastu noryl</t>
  </si>
  <si>
    <t xml:space="preserve"> - tělo čerpadla z polypropylenu zesíleného skelnými vlákny</t>
  </si>
  <si>
    <t xml:space="preserve"> - osa čerpadla nerezová AISI 316</t>
  </si>
  <si>
    <t xml:space="preserve"> - otáčky 1450 ot. / min.</t>
  </si>
  <si>
    <t xml:space="preserve"> - připojení 110/110</t>
  </si>
  <si>
    <t>Měřené hodnoty: volný chlor, redox pot., pH, teplota</t>
  </si>
  <si>
    <t>Kalové čerpadlo v dechlorační jímce</t>
  </si>
  <si>
    <t>umístění v rozvaděči BT</t>
  </si>
  <si>
    <t>Frekvenční měnič pro čerpadla o výkonu</t>
  </si>
  <si>
    <t xml:space="preserve"> - manuální stírání</t>
  </si>
  <si>
    <t>A.17</t>
  </si>
  <si>
    <t>A.18</t>
  </si>
  <si>
    <t>1.2.</t>
  </si>
  <si>
    <t>1.6.</t>
  </si>
  <si>
    <t>1.11.</t>
  </si>
  <si>
    <t>1.13.</t>
  </si>
  <si>
    <t>1.15.</t>
  </si>
  <si>
    <t>1.16.</t>
  </si>
  <si>
    <t>B.16</t>
  </si>
  <si>
    <t>5.1.</t>
  </si>
  <si>
    <t>Vypracoval : Jan Ondráš</t>
  </si>
  <si>
    <t>Vyložení akumulační nádrže dětského bazénu</t>
  </si>
  <si>
    <t>Vyložení dechlorační jímky</t>
  </si>
  <si>
    <t>5.2.</t>
  </si>
  <si>
    <t>5.3.</t>
  </si>
  <si>
    <t xml:space="preserve"> - min. výkon čerpadla 34 m3/h</t>
  </si>
  <si>
    <t xml:space="preserve"> - 4 čistící kartáče a 2 filtrační sáčky</t>
  </si>
  <si>
    <t xml:space="preserve"> - čytřmotorový vysavač</t>
  </si>
  <si>
    <t xml:space="preserve"> - kabel 40m, otočný čep, který zabraňuje namotání kabelu</t>
  </si>
  <si>
    <t xml:space="preserve"> - primární napájení 230V, sekundární napětí max. 29 V DC</t>
  </si>
  <si>
    <t xml:space="preserve"> - max. pracovní hloubka 5m</t>
  </si>
  <si>
    <t xml:space="preserve"> - kartáče pro hladký povrch bazénu</t>
  </si>
  <si>
    <t xml:space="preserve"> -vč. instalačního programu pro čtení zaznamenaných dat</t>
  </si>
  <si>
    <t>Impulzní vodoměr dopouštěné vody DN80</t>
  </si>
  <si>
    <t>Servoventil na dopouštěné vodě DN80</t>
  </si>
  <si>
    <t>A.21a,b</t>
  </si>
  <si>
    <t>Rozvaděč pro tobogán</t>
  </si>
  <si>
    <t>B.1a-c</t>
  </si>
  <si>
    <t xml:space="preserve"> - připojení 75/75</t>
  </si>
  <si>
    <t>7,5 kW, 380-480V AC, IP66</t>
  </si>
  <si>
    <t xml:space="preserve"> - připojení 90/90</t>
  </si>
  <si>
    <t>C.1a,b</t>
  </si>
  <si>
    <t>C.2a,b</t>
  </si>
  <si>
    <t xml:space="preserve">Q = 16 m3/h, H=10m, 0,75 kW                               </t>
  </si>
  <si>
    <t>C.14</t>
  </si>
  <si>
    <t>C.21</t>
  </si>
  <si>
    <t xml:space="preserve">Q = 11 m3/h, H=8m, 0,45 kW                               </t>
  </si>
  <si>
    <t>D400</t>
  </si>
  <si>
    <t xml:space="preserve"> - připojení 2''</t>
  </si>
  <si>
    <t xml:space="preserve"> - 230V, IP54</t>
  </si>
  <si>
    <t xml:space="preserve"> - integrovaný C1 EMC filtr</t>
  </si>
  <si>
    <t xml:space="preserve"> - integrovaný PI regulátor</t>
  </si>
  <si>
    <t xml:space="preserve"> - pracovní teplota až 50ºC</t>
  </si>
  <si>
    <t xml:space="preserve"> - integrovaný brzdný tranzistor</t>
  </si>
  <si>
    <t xml:space="preserve"> - Bluetooth konektivita</t>
  </si>
  <si>
    <t xml:space="preserve"> - integrovaný displej a klávesnice</t>
  </si>
  <si>
    <t>C.22</t>
  </si>
  <si>
    <t>C.23</t>
  </si>
  <si>
    <t>3.</t>
  </si>
  <si>
    <t>1.8.</t>
  </si>
  <si>
    <t>1.9.</t>
  </si>
  <si>
    <t>1.10.</t>
  </si>
  <si>
    <t>1.21.</t>
  </si>
  <si>
    <t>1.22.</t>
  </si>
  <si>
    <t>1.23.</t>
  </si>
  <si>
    <t>1.24.</t>
  </si>
  <si>
    <t>1.25.</t>
  </si>
  <si>
    <t>1.27.</t>
  </si>
  <si>
    <t>1.28.</t>
  </si>
  <si>
    <t xml:space="preserve"> - dodávka Silnoproud a MaR</t>
  </si>
  <si>
    <t>2.2.</t>
  </si>
  <si>
    <t>2.4.</t>
  </si>
  <si>
    <t>2.6.</t>
  </si>
  <si>
    <t>2.15.</t>
  </si>
  <si>
    <t>2.22.</t>
  </si>
  <si>
    <t>2.23.</t>
  </si>
  <si>
    <t>3.1.</t>
  </si>
  <si>
    <t>3.2.</t>
  </si>
  <si>
    <t>3.3.</t>
  </si>
  <si>
    <t>3.4.</t>
  </si>
  <si>
    <t>3.5.</t>
  </si>
  <si>
    <t>3.6.</t>
  </si>
  <si>
    <t>3.7.</t>
  </si>
  <si>
    <t>3.10.</t>
  </si>
  <si>
    <t>3.11.</t>
  </si>
  <si>
    <t>3.12.</t>
  </si>
  <si>
    <t>3.13.</t>
  </si>
  <si>
    <t>3.14.</t>
  </si>
  <si>
    <t>3.19.</t>
  </si>
  <si>
    <t>3.20.</t>
  </si>
  <si>
    <t>3.21.</t>
  </si>
  <si>
    <t>5.4.</t>
  </si>
  <si>
    <t>6.</t>
  </si>
  <si>
    <t>6.1.</t>
  </si>
  <si>
    <t>6.2.</t>
  </si>
  <si>
    <t>6.3.</t>
  </si>
  <si>
    <t>6.4.</t>
  </si>
  <si>
    <t>6.5.</t>
  </si>
  <si>
    <t>6.6.</t>
  </si>
  <si>
    <t>Automatický vysavač pro čištění bazénů do délky 50m,</t>
  </si>
  <si>
    <t xml:space="preserve"> - mobilní plastový box 64l</t>
  </si>
  <si>
    <t xml:space="preserve"> - odnímatelný nebrzděný podvozek</t>
  </si>
  <si>
    <t xml:space="preserve"> - box s děleným víkem</t>
  </si>
  <si>
    <t xml:space="preserve"> - 25ks sorpční rohože</t>
  </si>
  <si>
    <t xml:space="preserve"> - 4ks sorpční had</t>
  </si>
  <si>
    <t xml:space="preserve"> - 3ks sorpční polštář</t>
  </si>
  <si>
    <t xml:space="preserve"> - 1ks rychletuhnoucí tmel REO</t>
  </si>
  <si>
    <t xml:space="preserve"> - 3ks úložný sáček</t>
  </si>
  <si>
    <t xml:space="preserve"> - 3ks výstražná nálepka "NEBEZPEČNÝ ODPAD"</t>
  </si>
  <si>
    <t xml:space="preserve"> - 1ks čelovka</t>
  </si>
  <si>
    <t xml:space="preserve"> - 1ks ochranné rukavice</t>
  </si>
  <si>
    <t>Základní vybavení dílny strojníka</t>
  </si>
  <si>
    <t xml:space="preserve"> - Pracovní stůl (3x šuplík, skříňka) 1200x600x850mm</t>
  </si>
  <si>
    <t xml:space="preserve"> - Sada otevřených klíčů 6-32, 12 dílů</t>
  </si>
  <si>
    <t xml:space="preserve"> - Sada šroubováků plochých a PH , 7 dílů</t>
  </si>
  <si>
    <t xml:space="preserve"> - Kleště SIKO 250mm</t>
  </si>
  <si>
    <t xml:space="preserve"> - 1/2" gola sada</t>
  </si>
  <si>
    <t xml:space="preserve"> - Svěrák YORK 125 mm otočný</t>
  </si>
  <si>
    <t xml:space="preserve"> - Kladivo 1000g</t>
  </si>
  <si>
    <t xml:space="preserve"> - Kladivo s výměnnými konci 34mm</t>
  </si>
  <si>
    <t>4.</t>
  </si>
  <si>
    <r>
      <t xml:space="preserve">OKRUH FILTRACE </t>
    </r>
    <r>
      <rPr>
        <b/>
        <sz val="10"/>
        <rFont val="Calibri"/>
        <family val="2"/>
        <charset val="238"/>
      </rPr>
      <t>A</t>
    </r>
  </si>
  <si>
    <r>
      <t>vním provedení, pracovní tlak</t>
    </r>
    <r>
      <rPr>
        <b/>
        <sz val="8"/>
        <rFont val="Calibri"/>
        <family val="2"/>
        <charset val="238"/>
      </rPr>
      <t xml:space="preserve"> 2,5kg/cm2</t>
    </r>
  </si>
  <si>
    <r>
      <rPr>
        <b/>
        <sz val="8"/>
        <rFont val="Calibri"/>
        <family val="2"/>
        <charset val="238"/>
      </rPr>
      <t xml:space="preserve">Potrubí a tvarovky PPR </t>
    </r>
    <r>
      <rPr>
        <sz val="8"/>
        <rFont val="Calibri"/>
        <family val="2"/>
        <charset val="238"/>
      </rPr>
      <t>vč. upevňovacího a montážního</t>
    </r>
  </si>
  <si>
    <r>
      <rPr>
        <b/>
        <sz val="8"/>
        <rFont val="Calibri"/>
        <family val="2"/>
        <charset val="238"/>
      </rPr>
      <t xml:space="preserve">Potrubí a tvarovky PVC-U </t>
    </r>
    <r>
      <rPr>
        <sz val="8"/>
        <rFont val="Calibri"/>
        <family val="2"/>
        <charset val="238"/>
      </rPr>
      <t>vč. upevňovacího a montážního</t>
    </r>
  </si>
  <si>
    <r>
      <rPr>
        <b/>
        <sz val="8"/>
        <rFont val="Calibri"/>
        <family val="2"/>
        <charset val="238"/>
      </rPr>
      <t xml:space="preserve">Potrubí a tvarovky PVC-C </t>
    </r>
    <r>
      <rPr>
        <sz val="8"/>
        <rFont val="Calibri"/>
        <family val="2"/>
        <charset val="238"/>
      </rPr>
      <t>vč. upevňovacího a montážního</t>
    </r>
  </si>
  <si>
    <r>
      <rPr>
        <b/>
        <sz val="8"/>
        <rFont val="Calibri"/>
        <family val="2"/>
        <charset val="238"/>
      </rPr>
      <t xml:space="preserve">Potrubí a elektrotvarovky PE </t>
    </r>
    <r>
      <rPr>
        <sz val="8"/>
        <rFont val="Calibri"/>
        <family val="2"/>
        <charset val="238"/>
      </rPr>
      <t>vč. upevňovacího a montážního</t>
    </r>
  </si>
  <si>
    <r>
      <rPr>
        <b/>
        <sz val="8"/>
        <rFont val="Calibri"/>
        <family val="2"/>
        <charset val="238"/>
      </rPr>
      <t xml:space="preserve">Potrubí a tvarovky KG </t>
    </r>
    <r>
      <rPr>
        <sz val="8"/>
        <rFont val="Calibri"/>
        <family val="2"/>
        <charset val="238"/>
      </rPr>
      <t>vč. upevňovacího a montážního</t>
    </r>
  </si>
  <si>
    <r>
      <t xml:space="preserve"> - min. filtrační schopnost 70um, čistící plocha 1,5m</t>
    </r>
    <r>
      <rPr>
        <vertAlign val="superscript"/>
        <sz val="8"/>
        <rFont val="Calibri"/>
        <family val="2"/>
        <charset val="238"/>
      </rPr>
      <t>2</t>
    </r>
  </si>
  <si>
    <t>Průtoková klapka pro blokaci UV-lampy</t>
  </si>
  <si>
    <t xml:space="preserve"> - závit 3/4''</t>
  </si>
  <si>
    <t>Havarijní sada</t>
  </si>
  <si>
    <t>Impulzní vodoměr dopouštěné vody DN50</t>
  </si>
  <si>
    <t>OKRUH FILTRACE B</t>
  </si>
  <si>
    <t>OKRUH FILTRACE C</t>
  </si>
  <si>
    <t xml:space="preserve">T-kusy, kolena, redukce, úchyty pro potrubí KG, konzoly,  úchyty </t>
  </si>
  <si>
    <t>a závitové tyče.</t>
  </si>
  <si>
    <t>4.1.</t>
  </si>
  <si>
    <t>4.2.</t>
  </si>
  <si>
    <t>4.3.</t>
  </si>
  <si>
    <t>4.4.</t>
  </si>
  <si>
    <t>5.5.</t>
  </si>
  <si>
    <t>5.7.</t>
  </si>
  <si>
    <t>3.22.</t>
  </si>
  <si>
    <t>2.25.</t>
  </si>
  <si>
    <t>1.29.</t>
  </si>
  <si>
    <t>2.9.</t>
  </si>
  <si>
    <t>pr.2350mm, filtrační vrstva 1,0 m ;  připojení D 160</t>
  </si>
  <si>
    <t>filtrační výkon 151,7 m3/h (jednoho filtru)</t>
  </si>
  <si>
    <t>filtrační rychlost 35m3/h/m2</t>
  </si>
  <si>
    <t>Q = 230 m3/h, H=18m , 18,5 kW, vč. manometrů</t>
  </si>
  <si>
    <t>18,5 kW, 380-480V AC, IP66</t>
  </si>
  <si>
    <t>A.8</t>
  </si>
  <si>
    <r>
      <t>výkon 455m3/h při 60mJ/cm</t>
    </r>
    <r>
      <rPr>
        <vertAlign val="superscript"/>
        <sz val="8"/>
        <rFont val="Calibri"/>
        <family val="2"/>
        <charset val="238"/>
      </rPr>
      <t xml:space="preserve">2  </t>
    </r>
  </si>
  <si>
    <t xml:space="preserve"> - příkon zařízení 7,5 kW</t>
  </si>
  <si>
    <t xml:space="preserve"> - příruba DN250</t>
  </si>
  <si>
    <t xml:space="preserve"> - počet UV zářičů: 3ks</t>
  </si>
  <si>
    <t>Digitální, indukční, průtokoměr DN300</t>
  </si>
  <si>
    <t xml:space="preserve">Vertikální zrychlovací čerpadlo pro dávkování pl. chloru  </t>
  </si>
  <si>
    <t xml:space="preserve"> - tělo čerpadla z korozivzdorné oceli 1.4301</t>
  </si>
  <si>
    <t xml:space="preserve"> - hlava a patní kus ze šedé litiny EN-JL 1030</t>
  </si>
  <si>
    <t xml:space="preserve"> - čerpadlo má průběžnou hřídel 1.4057 s pojenou s motorem</t>
  </si>
  <si>
    <t xml:space="preserve"> - hřídelová ucpávka mechanická EPDM</t>
  </si>
  <si>
    <t xml:space="preserve"> - 2900 ot. / min.</t>
  </si>
  <si>
    <t>A.10</t>
  </si>
  <si>
    <t>Elektroventil chlorace  DN32</t>
  </si>
  <si>
    <t>A.11</t>
  </si>
  <si>
    <t>A.9</t>
  </si>
  <si>
    <t>Automatická tlaková stanice pro brodítka 2x1,1kW s fr. měničem</t>
  </si>
  <si>
    <t>vč. tlakové nádoby 10bar, Q= 7,5 m3/h při H = 45 m</t>
  </si>
  <si>
    <t>Vertikální čerpadlo atrakce vč. předfiltru - proudový kanál</t>
  </si>
  <si>
    <t>Q = 300 m3/h, H=10m , 15,0 kW, vč. manometrů</t>
  </si>
  <si>
    <t>15,0 kW, 380-480V AC, IP66</t>
  </si>
  <si>
    <t>A.22a,b</t>
  </si>
  <si>
    <t>Čerpadlo atrakcí - vodní kanón</t>
  </si>
  <si>
    <t xml:space="preserve">Q = 54 m3/h, H=8m, 2,20 kW                               </t>
  </si>
  <si>
    <t>A.23</t>
  </si>
  <si>
    <t xml:space="preserve">Q = 104 m3/h, H=8m, 4,0 kW                               </t>
  </si>
  <si>
    <t>Čerpadlo atrakcí - vodní chrlič</t>
  </si>
  <si>
    <t xml:space="preserve">Q = 40 m3/h, H=8m, 2,20 kW                               </t>
  </si>
  <si>
    <t>A.24</t>
  </si>
  <si>
    <t>Čerpadlo atrakcí - masážní trysky nohou</t>
  </si>
  <si>
    <t>A.25</t>
  </si>
  <si>
    <t>Q = 200 m3/h, H=8m , 7,5 kW, vč. manometrů</t>
  </si>
  <si>
    <t xml:space="preserve">Q = 107 m3/h, H=10m, 5,50 kW                               </t>
  </si>
  <si>
    <t>Vertikální čerpadlo atrakce vč. předfiltru - vodní číše</t>
  </si>
  <si>
    <t>Čerpadlo atrakcí - vodní stěna</t>
  </si>
  <si>
    <t>A.26</t>
  </si>
  <si>
    <t>A.27</t>
  </si>
  <si>
    <t>Softstartér pro čerpadlo A.26 o výkonu 7,5kW, 400V, IP55</t>
  </si>
  <si>
    <t>A.28 a-c</t>
  </si>
  <si>
    <t>Dmychadlo - dnová perlička - výkon 248 m3/h, H=1,25m; 2,20 kW</t>
  </si>
  <si>
    <t>A.29 a,b</t>
  </si>
  <si>
    <t>A.30 a,b</t>
  </si>
  <si>
    <t>Dmychadlo - masážní pololehátka - výkon 248 m3/h, H=1,25m; 2,20 kW</t>
  </si>
  <si>
    <t>A.31 a-c</t>
  </si>
  <si>
    <t>Dmychadlo - masážní lehátka - výkon 248 m3/h, H=1,25m; 2,20 kW</t>
  </si>
  <si>
    <t xml:space="preserve"> - 7,2m3/h, H=8m, 0,9kW</t>
  </si>
  <si>
    <t>Polyethylenová nízká záchytná jímka pro uskladnění barelů s chemií</t>
  </si>
  <si>
    <t>Zábavný bazén</t>
  </si>
  <si>
    <t>pr.1050mm, filtrační vrstva 1,0 m ;  připojení D 75</t>
  </si>
  <si>
    <t>filtrační výkon 25,9 m3/h (jednoho filtru)</t>
  </si>
  <si>
    <t xml:space="preserve">Q = 28 m3/h, H=18m, 2,20 kW                               </t>
  </si>
  <si>
    <t>Q = 28 m3/h, H=17m , 2,20 kW, vč. manometrů</t>
  </si>
  <si>
    <t>B.2c</t>
  </si>
  <si>
    <t>Posilové čerpadlo výtlaku</t>
  </si>
  <si>
    <t>B.8</t>
  </si>
  <si>
    <t>B.9</t>
  </si>
  <si>
    <r>
      <t>výkon 51,8m3/h při 60mJ/cm</t>
    </r>
    <r>
      <rPr>
        <vertAlign val="superscript"/>
        <sz val="8"/>
        <rFont val="Calibri"/>
        <family val="2"/>
        <charset val="238"/>
      </rPr>
      <t xml:space="preserve">2  </t>
    </r>
  </si>
  <si>
    <t>B.13</t>
  </si>
  <si>
    <t>Tepelné čerpadlo vzduch/voda - ohřev dětského bazénu</t>
  </si>
  <si>
    <t xml:space="preserve"> - tepelný výkon 27,3kW</t>
  </si>
  <si>
    <t xml:space="preserve"> - plně invertorové tepelné čerpadlo. Je osazeno invertorovým</t>
  </si>
  <si>
    <t>kompresorem a motorem ventilátoru pro plynulou korekci příkonu</t>
  </si>
  <si>
    <t>a rychlosti ventilátoru. Automatické nastavení výkonu 25% - 100%</t>
  </si>
  <si>
    <t>dle aktuální potřeby.</t>
  </si>
  <si>
    <t xml:space="preserve"> - jmenovitý příkon 0,55 - 3,9kW</t>
  </si>
  <si>
    <t xml:space="preserve"> - chladivo R32</t>
  </si>
  <si>
    <t xml:space="preserve"> - napětí 400V</t>
  </si>
  <si>
    <t xml:space="preserve"> - účinnost 15,3 C.O.P</t>
  </si>
  <si>
    <t xml:space="preserve"> - provozní teplota -7 až 43°C</t>
  </si>
  <si>
    <t xml:space="preserve"> - jmenovitý proud 0,79 - 5,6A</t>
  </si>
  <si>
    <t>210026E</t>
  </si>
  <si>
    <t>D7X</t>
  </si>
  <si>
    <t>Čerpadlo atrakcí - vodní zvon</t>
  </si>
  <si>
    <t>B.21</t>
  </si>
  <si>
    <t xml:space="preserve">Q = 48 m3/h, H=8m, 2,60 kW                               </t>
  </si>
  <si>
    <t xml:space="preserve">Q = 127 m3/h, H=8m, 5,50 kW                               </t>
  </si>
  <si>
    <t>Čerpadlo atrakcí - vodní les</t>
  </si>
  <si>
    <t xml:space="preserve">Horizontální oběhové čerpadlo filtrace AN  vč. předfiltru, </t>
  </si>
  <si>
    <t>B.24</t>
  </si>
  <si>
    <t>Čerpadlo atrakcí - vodní clona</t>
  </si>
  <si>
    <t>B.25</t>
  </si>
  <si>
    <t>Čerpadlo atrakcí - pelikán, medůza, čáp, beruška, lachtan</t>
  </si>
  <si>
    <t>Čerpadlo atrakcí - vodní skluzavka</t>
  </si>
  <si>
    <t xml:space="preserve">Q = 6 m3/h, H=8m, 0,25 kW                               </t>
  </si>
  <si>
    <t>B.26</t>
  </si>
  <si>
    <t>B.27</t>
  </si>
  <si>
    <t>Čerpadlo atrakcí - fontánka</t>
  </si>
  <si>
    <t>B.28</t>
  </si>
  <si>
    <t>Čerpadlo atrakcí - mráček + sluníčko</t>
  </si>
  <si>
    <t>B.29</t>
  </si>
  <si>
    <t>Filtr na hrubé nečistoty na chloraci</t>
  </si>
  <si>
    <t xml:space="preserve"> plastový filtr d=20", připojení 5/4", max. tlak 8 bar. Teplota max.</t>
  </si>
  <si>
    <r>
      <t xml:space="preserve"> 50 </t>
    </r>
    <r>
      <rPr>
        <vertAlign val="superscript"/>
        <sz val="8"/>
        <rFont val="Calibri"/>
        <family val="2"/>
        <charset val="238"/>
      </rPr>
      <t>o</t>
    </r>
    <r>
      <rPr>
        <sz val="8"/>
        <rFont val="Calibri"/>
        <family val="2"/>
        <charset val="238"/>
      </rPr>
      <t>C, průtok max. 105l/min, vložka 20", polypropylen 80 uf</t>
    </r>
  </si>
  <si>
    <t>pr.1600mm, filtrační vrstva 1,0 m ;  připojení D 110</t>
  </si>
  <si>
    <t>filtrační rychlost 60,2m3/h/m2</t>
  </si>
  <si>
    <t xml:space="preserve"> - vč. konstrukce pro zavěšení u čerpadel a propojení mezi čerpadlem</t>
  </si>
  <si>
    <t>a FM</t>
  </si>
  <si>
    <t>C.10</t>
  </si>
  <si>
    <t>C.11</t>
  </si>
  <si>
    <t xml:space="preserve"> - příkon zařízení 2,5 kW</t>
  </si>
  <si>
    <r>
      <t>výkon 120m3/h při 60mJ/cm</t>
    </r>
    <r>
      <rPr>
        <vertAlign val="superscript"/>
        <sz val="8"/>
        <rFont val="Calibri"/>
        <family val="2"/>
        <charset val="238"/>
      </rPr>
      <t xml:space="preserve">2  </t>
    </r>
  </si>
  <si>
    <t>Q = 60 m3/h, H=18m , 7,5 kW, vč. manometrů</t>
  </si>
  <si>
    <t xml:space="preserve"> - příruba DN150</t>
  </si>
  <si>
    <t>Digitální, indukční, průtokoměr DN100</t>
  </si>
  <si>
    <t>Digitální, indukční, průtokoměr DN 200</t>
  </si>
  <si>
    <t>Q = 120 m3/h, H=16m , 11,0 kW, vč. manometrů</t>
  </si>
  <si>
    <t>C.17a,b</t>
  </si>
  <si>
    <t>C.18a,b</t>
  </si>
  <si>
    <t>11,0 kW, 380-480V AC, IP66</t>
  </si>
  <si>
    <t>Q = 75 m3/h, H=12m , 4,0 kW, vč. manometrů</t>
  </si>
  <si>
    <t>Vertikální čerpadlo atrakce vč. předfiltru - skluzavka</t>
  </si>
  <si>
    <t>Dětský bazén + spraypark</t>
  </si>
  <si>
    <t>Dojezdový bazén</t>
  </si>
  <si>
    <t>Vyložení akumulační nádrže zábavného bazénu</t>
  </si>
  <si>
    <t>Vyložení akumulační nádrže dojezdového bazénu</t>
  </si>
  <si>
    <t>Vybavení chlorovny</t>
  </si>
  <si>
    <t>Chlorovna</t>
  </si>
  <si>
    <t>Chlorovna - celková doporučená (dlouhodobá) spotřeba chloru cca 3200 g/h</t>
  </si>
  <si>
    <t>vakuový přepínač láhví CVS 12/16mm s výstupem pro dálkové hlášení polohy přepnutí</t>
  </si>
  <si>
    <t>pojistný/odpouštěcí ventil</t>
  </si>
  <si>
    <t>patrona s aktivním uhlím</t>
  </si>
  <si>
    <t>bezpečnostní uzavírací ventil 12/16</t>
  </si>
  <si>
    <t>držák chlorátoru na štěnu</t>
  </si>
  <si>
    <t>sběrné potrubí PVC (12 x hadičkové připojení d16 – 8/12mm a 2 x hadičkové připojení d 16 – 12/16mm)</t>
  </si>
  <si>
    <t>rozvod plynu Cl hadičkou PE 12/16</t>
  </si>
  <si>
    <t>rozvod plynu Cl hadičkou PE 8/12</t>
  </si>
  <si>
    <t>A – Zábavný bazén, teplota 28°C, Q = 455 m3/h</t>
  </si>
  <si>
    <t>injektor, typ A</t>
  </si>
  <si>
    <t xml:space="preserve">zpětný ventil injektoru s kompenzací kolísání tlaku </t>
  </si>
  <si>
    <t>rušič vakua</t>
  </si>
  <si>
    <t>Rotametr 25 – 500 g/h</t>
  </si>
  <si>
    <t>zpětná klapka s kuličkou 8/12</t>
  </si>
  <si>
    <t>PVC – Redukovaný T kus 12/16 -  8/12 – 12/16</t>
  </si>
  <si>
    <t>PE hadička 8/12</t>
  </si>
  <si>
    <t>B2 – Spray pool, teplota 28°C, Q = 25 m3/h</t>
  </si>
  <si>
    <t>B1 – Dětský bazén, teplota 28°C, Q = 51 m3/h</t>
  </si>
  <si>
    <t>injektor, typ E</t>
  </si>
  <si>
    <t>Rotametr 125 – 2500 g/h</t>
  </si>
  <si>
    <t>Rotametr 10 – 200 g/h</t>
  </si>
  <si>
    <t>C – Dojezdový bazén, teplota 28°C, Q = 120 m3/h</t>
  </si>
  <si>
    <t>injektor, typ B</t>
  </si>
  <si>
    <t>Rotametr 50 – 1000 g/h</t>
  </si>
  <si>
    <t>PVC spojka - Redukce 8/12 – 12/16</t>
  </si>
  <si>
    <t>Celková montáž, tlak. zkouška systému, revize, zprovoznění, zaškolení obsluhy, doprava</t>
  </si>
  <si>
    <t xml:space="preserve">Kotvící materiál – chlorovna a rozvody </t>
  </si>
  <si>
    <t>Bezpečnostní vybavení pro obsluhu chlorovny (2osoby)</t>
  </si>
  <si>
    <t>kpl</t>
  </si>
  <si>
    <t>7.</t>
  </si>
  <si>
    <t>Stávající technologie - Vodní hrátky</t>
  </si>
  <si>
    <t>D20</t>
  </si>
  <si>
    <r>
      <t xml:space="preserve">Q </t>
    </r>
    <r>
      <rPr>
        <vertAlign val="subscript"/>
        <sz val="8"/>
        <rFont val="Calibri"/>
        <family val="2"/>
        <charset val="238"/>
      </rPr>
      <t>.</t>
    </r>
    <r>
      <rPr>
        <sz val="8"/>
        <rFont val="Calibri"/>
        <family val="2"/>
        <charset val="238"/>
      </rPr>
      <t xml:space="preserve">2,4 m3/h, H=30m, 0,55 kW                               </t>
    </r>
  </si>
  <si>
    <t xml:space="preserve"> - 50 Hz; 230 V; ISO 9906</t>
  </si>
  <si>
    <t xml:space="preserve"> - rotační části vyrobené z korozivzdorné chromniklové oceli</t>
  </si>
  <si>
    <r>
      <t xml:space="preserve">Q </t>
    </r>
    <r>
      <rPr>
        <vertAlign val="subscript"/>
        <sz val="8"/>
        <rFont val="Calibri"/>
        <family val="2"/>
        <charset val="238"/>
      </rPr>
      <t>.</t>
    </r>
    <r>
      <rPr>
        <sz val="8"/>
        <rFont val="Calibri"/>
        <family val="2"/>
        <charset val="238"/>
      </rPr>
      <t xml:space="preserve">2,4 m3/h, H.=20m, 0,37 kW                               </t>
    </r>
  </si>
  <si>
    <t>1.5.</t>
  </si>
  <si>
    <t>A.16</t>
  </si>
  <si>
    <t>1.20.</t>
  </si>
  <si>
    <t>1.30.</t>
  </si>
  <si>
    <t>1.31.</t>
  </si>
  <si>
    <t>1.32.</t>
  </si>
  <si>
    <t>1.33.</t>
  </si>
  <si>
    <t>1.34.</t>
  </si>
  <si>
    <t>1.35.</t>
  </si>
  <si>
    <t>1.36.</t>
  </si>
  <si>
    <t>1.37.</t>
  </si>
  <si>
    <t>2.3.</t>
  </si>
  <si>
    <t>B.4a,b</t>
  </si>
  <si>
    <t>B.7a,b</t>
  </si>
  <si>
    <t>2.13.</t>
  </si>
  <si>
    <t>2.14.</t>
  </si>
  <si>
    <t>2.16.</t>
  </si>
  <si>
    <t>2.17.</t>
  </si>
  <si>
    <t>2.18.</t>
  </si>
  <si>
    <t>2.19.</t>
  </si>
  <si>
    <t>2.20.</t>
  </si>
  <si>
    <t>2.21.</t>
  </si>
  <si>
    <t>2.26.</t>
  </si>
  <si>
    <t>2.27.</t>
  </si>
  <si>
    <t>2.28.</t>
  </si>
  <si>
    <t>2.29.</t>
  </si>
  <si>
    <t>C.7a,b</t>
  </si>
  <si>
    <t>3.8.</t>
  </si>
  <si>
    <t>3.9.</t>
  </si>
  <si>
    <t>3.15.</t>
  </si>
  <si>
    <t>3.16.</t>
  </si>
  <si>
    <t>3.17.</t>
  </si>
  <si>
    <t>3.18.</t>
  </si>
  <si>
    <t>3.23.</t>
  </si>
  <si>
    <t>5.6.</t>
  </si>
  <si>
    <t>5.8.</t>
  </si>
  <si>
    <t>5.9.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</si>
  <si>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</si>
  <si>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</si>
  <si>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</si>
  <si>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</si>
  <si>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</si>
  <si>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</si>
  <si>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</si>
  <si>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</si>
  <si>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</si>
  <si>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</si>
  <si>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</si>
  <si>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</si>
  <si>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</si>
  <si>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</si>
  <si>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</si>
  <si>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</si>
  <si>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</si>
  <si>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</si>
  <si>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</si>
  <si>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</si>
  <si>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</si>
  <si>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</si>
  <si>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</si>
  <si>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</si>
  <si>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</si>
  <si>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</si>
  <si>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</si>
  <si>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</si>
  <si>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</si>
  <si>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</si>
  <si>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</si>
  <si>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</si>
  <si>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</si>
  <si>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</si>
  <si>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</si>
  <si>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</si>
  <si>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Polypropylenová akumulační nádrž</t>
  </si>
  <si>
    <t xml:space="preserve"> -samonosná vč. přírub a vypouštění</t>
  </si>
  <si>
    <t>500x500mm,</t>
  </si>
  <si>
    <t xml:space="preserve"> - montáž na místě</t>
  </si>
  <si>
    <t xml:space="preserve"> - užitný objem4, 5m3</t>
  </si>
  <si>
    <t xml:space="preserve"> - součástí je horní vlez 600x600mm a snížené místo pro vypouštění</t>
  </si>
  <si>
    <t>Demontáž a zpětná montáž stávající technologie</t>
  </si>
  <si>
    <t>Uvedení do provozu, doprava</t>
  </si>
  <si>
    <t>KOUPALIŠTĚ DUBICE - VENKOVNÍ BAZÉN</t>
  </si>
  <si>
    <t>PS 101 - Bazénová technologie</t>
  </si>
  <si>
    <t>A.32</t>
  </si>
  <si>
    <t>A.33</t>
  </si>
  <si>
    <t>Dmychadlo - masážní lavice - výkon 135 m3/h, H=1,25m; 1,75 kW</t>
  </si>
  <si>
    <t>A.7a,b</t>
  </si>
  <si>
    <t>A.1a-c</t>
  </si>
  <si>
    <t>B.10a,b</t>
  </si>
  <si>
    <t>B.11a,b</t>
  </si>
  <si>
    <t>B.17a,b</t>
  </si>
  <si>
    <t>B.18a,b</t>
  </si>
  <si>
    <t>7.1.</t>
  </si>
  <si>
    <t>7.2.</t>
  </si>
  <si>
    <t>7.3.</t>
  </si>
  <si>
    <t>7.4.</t>
  </si>
  <si>
    <t>7.5.</t>
  </si>
  <si>
    <t>8.</t>
  </si>
  <si>
    <t>8.1.</t>
  </si>
  <si>
    <t>D.17</t>
  </si>
  <si>
    <t>D.18</t>
  </si>
  <si>
    <t>7.6.</t>
  </si>
  <si>
    <t>7.7.</t>
  </si>
  <si>
    <t>Impulzní vodoměr dopouštěné vody DN40</t>
  </si>
  <si>
    <t>Elektroventil na dopouštěné vodě DN40</t>
  </si>
  <si>
    <t>Vodní hrátky - přesun a dopojení stávající technologie</t>
  </si>
  <si>
    <t>Úpravna vody</t>
  </si>
  <si>
    <t>nádrž materiál nerez 316 L + pasivace s příslušenstvím 1 ks, filtry 1</t>
  </si>
  <si>
    <t>ks, filtrační médium, tangenciální odlučovač, statický mixér, zeolit,</t>
  </si>
  <si>
    <t xml:space="preserve"> - Vstupní a výstupní akumulační jímky řízené</t>
  </si>
  <si>
    <t xml:space="preserve"> - Doprava + montáž + zprovoznění + propojení</t>
  </si>
  <si>
    <t xml:space="preserve"> - max. průtok 3 l/s</t>
  </si>
  <si>
    <t>9.</t>
  </si>
  <si>
    <t>9.1.</t>
  </si>
  <si>
    <t>9.2.</t>
  </si>
  <si>
    <t>9.3.</t>
  </si>
  <si>
    <t>9.4.</t>
  </si>
  <si>
    <t>9.5.</t>
  </si>
  <si>
    <t>9.6.</t>
  </si>
  <si>
    <t>Ve Zlíně: únor 2022</t>
  </si>
  <si>
    <t>Aktivované filtrační médium</t>
  </si>
  <si>
    <t>skelný, hydrofobní, filtrační materiál s filtrační schopností zachytit</t>
  </si>
  <si>
    <t xml:space="preserve">až 95% částit a nečistot velikosti větší než 1 mikron, zachycování </t>
  </si>
  <si>
    <t xml:space="preserve">nečistot na základě chemicky-tepelného aktivačního procesu </t>
  </si>
  <si>
    <t>vytvářejícího volné radikály (elektrostatické vlastnosti) chránící</t>
  </si>
  <si>
    <t>filtrační materiál před kolonizací batkeriemi a tvorbou biofilmu -</t>
  </si>
  <si>
    <t>bio rezistentní. Vyroben z barevného skla , obsahující potřebné oxidy</t>
  </si>
  <si>
    <t xml:space="preserve">kovů. Použité frakce: 0,4 - 0,8 mm, 0,7 - 2,0 mm. </t>
  </si>
  <si>
    <t>Materiál ve filtračním loži nehrudkovatí a nedochází k vytváření</t>
  </si>
  <si>
    <t>preferenčních cest</t>
  </si>
  <si>
    <t>Regulátory se 4 kusy výstupních relé ( ovládání akčních členů, alarm)</t>
  </si>
  <si>
    <t>2 x programovatelný výstup proudové smyčky 0-20/4-20 mA</t>
  </si>
  <si>
    <t xml:space="preserve">1 x digitální výstup, digitální zobrazení hodnoty na desetiny nebo </t>
  </si>
  <si>
    <t>setiny  mg/l, možnot nastavení softwar.filtru, kódový přístup pro</t>
  </si>
  <si>
    <t>servisního technika, možnost nastavení dvoupolohové regulace</t>
  </si>
  <si>
    <t>šířkově-proporcionální regulace a frekvenčně-proporcionální regulace</t>
  </si>
  <si>
    <t>napájecí napětí : 230V, příkon 6 VA, frekvence 50 Hz, krytí IP65</t>
  </si>
  <si>
    <t>rozsah měření min.: Cl:0-2, 0-20 ppm</t>
  </si>
  <si>
    <t xml:space="preserve">Doplnění automatické měřící stanice o měření a zobrazení </t>
  </si>
  <si>
    <t>vázaného Cl - přímou metodou měření (jontově selektivní membrána)</t>
  </si>
  <si>
    <t>nikoliv zobrazení celkového chloru s dodatečným odpočtem hodnoty</t>
  </si>
  <si>
    <t>volného chloru - výrobek kompatibilní s výrobkem A.4</t>
  </si>
  <si>
    <t>volného chloru - výrobek kompatibilní s výrobkem B.4</t>
  </si>
  <si>
    <t>volného chloru - výrobek kompatibilní s výrobkem C.4</t>
  </si>
  <si>
    <t>Automatická tlaková stanice 2x1,3kW s fr. měničem</t>
  </si>
  <si>
    <t>E.1</t>
  </si>
  <si>
    <t>8.2.</t>
  </si>
  <si>
    <t>vč. tlakové nádoby 10bar, Q= 9 m3/h při H = 37 m</t>
  </si>
  <si>
    <t xml:space="preserve"> + akumulační jímky dle tvaru a objemu cca + dalších 8 m2. (dle PD)</t>
  </si>
  <si>
    <t>Vysokokoncentrační a vícesekční generátor ozonu o výkonu 100 g O3/h,</t>
  </si>
  <si>
    <t>generátor vyvíjející ozon do celoskleněných trubic,</t>
  </si>
  <si>
    <t>senzory, vstupní elektro ventil, měření rozpuštěného ozonu,</t>
  </si>
  <si>
    <t>ozonizační čerpadlo, prací čerpadlo, reakční a odplyňovací</t>
  </si>
  <si>
    <t xml:space="preserve">řízení úpravny, rozvaděč úpravny, instalační materiál, servopohony </t>
  </si>
  <si>
    <t xml:space="preserve">na ventily, dálkový přístup. Automatické praní. </t>
  </si>
  <si>
    <t>Systém obsahuje automatickou rozebíratelnou sušičku vzduchu v</t>
  </si>
  <si>
    <t>provedení nerez 316L.</t>
  </si>
  <si>
    <t>Energetická spotřeba úpravny 4 kW/hod.</t>
  </si>
  <si>
    <t>Pro samotnou technologie ozonizace bude potřeba 8 m2 (dle PD)</t>
  </si>
  <si>
    <t xml:space="preserve"> - požadavky na kvalitu výstupní vody dle vyhl. 252/2004 a 238/2011 Sb. </t>
  </si>
  <si>
    <t xml:space="preserve"> - podrobný popis principu dle PD (nedílná součást dokumentace)</t>
  </si>
  <si>
    <t>Vakuový regulátor pro podtlakový odběr odběr chloru z chlorové lahve s i
ntegrovaným rotametrem na nastavení požadovaného průtoku.</t>
  </si>
  <si>
    <t xml:space="preserve">hlásič úniku chloru   – jeden senzor, včetně světelné a akustické signalizace </t>
  </si>
  <si>
    <t>Regulační ventil, 125 – 2500 g/h, řízení 4 .. 20 mA, regulační ventil k zajištění bezrázového dávkování plynného chloru. Lineární charakteristika. Manuálně aretovatelný. IP 65.</t>
  </si>
  <si>
    <t>Regulační ventil, 25 – 500 g/h, řízení 4 .. 20 mA, regulační ventil k zajištění bezrázového dávkování plynného chloru. Lineární charakteristika. Manuálně aretovatelný. IP 65.</t>
  </si>
  <si>
    <t>Regulační ventil, 10 – 200 g/h, řízení 4 .. 20 mA, regulační ventil k zajištění bezrázového dávkování plynného chloru. Lineární charakteristika. Manuálně aretovatelný. IP 65.</t>
  </si>
  <si>
    <t>Regulační ventil, 50 – 1000 g/h, řízení 4 .. 20 mA, regulační ventil k zajištění bezrázového dávkování plynného chloru. Lineární charakteristika. Manuálně aretovatelný. IP 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</si>
</sst>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Kč&quot;_-;\-* #,##0.00\ &quot;Kč&quot;_-;_-* &quot;-&quot;??\ &quot;Kč&quot;_-;_-@_-"/>
    <numFmt numFmtId="164" formatCode="_-* #,##0.00\ _K_č_-;\-* #,##0.00\ _K_č_-;_-* &quot;-&quot;??\ _K_č_-;_-@_-"/>
    <numFmt numFmtId="165" formatCode="#,##0.0"/>
    <numFmt numFmtId="166" formatCode="0.0"/>
  </numFmts>
  <fonts count="60" x14ac:knownFonts="1">
    <font>
      <sz val="10"/>
      <name val="Arial CE"/>
      <charset val="238"/>
    </font>
    <font>
      <sz val="10"/>
      <name val="Arial CE"/>
      <charset val="238"/>
    </font>
    <font>
      <sz val="8"/>
      <name val="Arial CE"/>
      <family val="2"/>
      <charset val="238"/>
    </font>
    <font>
      <b/>
      <sz val="12"/>
      <name val="Arial CE"/>
      <family val="2"/>
      <charset val="238"/>
    </font>
    <font>
      <b/>
      <sz val="10"/>
      <name val="Arial CE"/>
      <family val="2"/>
      <charset val="238"/>
    </font>
    <font>
      <b/>
      <sz val="8"/>
      <name val="Arial CE"/>
      <family val="2"/>
      <charset val="238"/>
    </font>
    <font>
      <sz val="10"/>
      <name val="Arial CE"/>
      <family val="2"/>
      <charset val="238"/>
    </font>
    <font>
      <b/>
      <sz val="10"/>
      <name val="Arial CE"/>
      <charset val="238"/>
    </font>
    <font>
      <b/>
      <sz val="8"/>
      <name val="Arial CE"/>
      <charset val="238"/>
    </font>
    <font>
      <sz val="8"/>
      <name val="Arial CE"/>
      <charset val="238"/>
    </font>
    <font>
      <u/>
      <sz val="10"/>
      <name val="Arial CE"/>
      <family val="2"/>
      <charset val="238"/>
    </font>
    <font>
      <i/>
      <sz val="8"/>
      <name val="Arial CE"/>
      <family val="2"/>
      <charset val="238"/>
    </font>
    <font>
      <i/>
      <sz val="10"/>
      <name val="Arial CE"/>
      <family val="2"/>
      <charset val="238"/>
    </font>
    <font>
      <sz val="8"/>
      <color indexed="10"/>
      <name val="Arial CE"/>
      <family val="2"/>
      <charset val="238"/>
    </font>
    <font>
      <sz val="8"/>
      <name val="Arial"/>
      <family val="2"/>
      <charset val="238"/>
    </font>
    <font>
      <i/>
      <sz val="8"/>
      <name val="Arial CE"/>
      <charset val="238"/>
    </font>
    <font>
      <b/>
      <i/>
      <sz val="8"/>
      <name val="Arial CE"/>
      <family val="2"/>
      <charset val="238"/>
    </font>
    <font>
      <sz val="10"/>
      <name val="Arial CE"/>
      <charset val="238"/>
    </font>
    <font>
      <sz val="11"/>
      <color indexed="8"/>
      <name val="Calibri"/>
      <family val="2"/>
      <charset val="238"/>
    </font>
    <font>
      <b/>
      <i/>
      <u/>
      <sz val="11"/>
      <name val="Calibri"/>
      <family val="2"/>
      <charset val="238"/>
    </font>
    <font>
      <sz val="8"/>
      <name val="Calibri"/>
      <family val="2"/>
      <charset val="238"/>
    </font>
    <font>
      <b/>
      <sz val="10"/>
      <name val="Calibri"/>
      <family val="2"/>
      <charset val="238"/>
    </font>
    <font>
      <b/>
      <sz val="8"/>
      <name val="Calibri"/>
      <family val="2"/>
      <charset val="238"/>
    </font>
    <font>
      <vertAlign val="superscript"/>
      <sz val="8"/>
      <name val="Calibri"/>
      <family val="2"/>
      <charset val="238"/>
    </font>
    <font>
      <vertAlign val="subscript"/>
      <sz val="8"/>
      <name val="Calibri"/>
      <family val="2"/>
      <charset val="238"/>
    </font>
    <font>
      <sz val="11"/>
      <color theme="1"/>
      <name val="Calibri"/>
      <family val="2"/>
      <charset val="238"/>
      <scheme val="minor"/>
    </font>
    <font>
      <sz val="11"/>
      <color theme="0"/>
      <name val="Calibri"/>
      <family val="2"/>
      <charset val="238"/>
      <scheme val="minor"/>
    </font>
    <font>
      <b/>
      <sz val="11"/>
      <color theme="1"/>
      <name val="Calibri"/>
      <family val="2"/>
      <charset val="238"/>
      <scheme val="minor"/>
    </font>
    <font>
      <sz val="11"/>
      <color rgb="FF9C0006"/>
      <name val="Calibri"/>
      <family val="2"/>
      <charset val="238"/>
      <scheme val="minor"/>
    </font>
    <font>
      <b/>
      <sz val="11"/>
      <color theme="0"/>
      <name val="Calibri"/>
      <family val="2"/>
      <charset val="238"/>
      <scheme val="min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b/>
      <sz val="18"/>
      <color theme="3"/>
      <name val="Cambria"/>
      <family val="2"/>
      <charset val="238"/>
      <scheme val="major"/>
    </font>
    <font>
      <sz val="11"/>
      <color rgb="FF9C6500"/>
      <name val="Calibri"/>
      <family val="2"/>
      <charset val="238"/>
      <scheme val="minor"/>
    </font>
    <font>
      <sz val="11"/>
      <color rgb="FF000000"/>
      <name val="Calibri"/>
      <family val="2"/>
      <charset val="238"/>
    </font>
    <font>
      <sz val="11"/>
      <color rgb="FFFA7D00"/>
      <name val="Calibri"/>
      <family val="2"/>
      <charset val="238"/>
      <scheme val="minor"/>
    </font>
    <font>
      <sz val="11"/>
      <color rgb="FF006100"/>
      <name val="Calibri"/>
      <family val="2"/>
      <charset val="238"/>
      <scheme val="minor"/>
    </font>
    <font>
      <sz val="11"/>
      <color rgb="FFFF0000"/>
      <name val="Calibri"/>
      <family val="2"/>
      <charset val="238"/>
      <scheme val="minor"/>
    </font>
    <font>
      <sz val="11"/>
      <color rgb="FF3F3F76"/>
      <name val="Calibri"/>
      <family val="2"/>
      <charset val="238"/>
      <scheme val="minor"/>
    </font>
    <font>
      <b/>
      <sz val="11"/>
      <color rgb="FFFA7D00"/>
      <name val="Calibri"/>
      <family val="2"/>
      <charset val="238"/>
      <scheme val="minor"/>
    </font>
    <font>
      <b/>
      <sz val="11"/>
      <color rgb="FF3F3F3F"/>
      <name val="Calibri"/>
      <family val="2"/>
      <charset val="238"/>
      <scheme val="minor"/>
    </font>
    <font>
      <i/>
      <sz val="11"/>
      <color rgb="FF7F7F7F"/>
      <name val="Calibri"/>
      <family val="2"/>
      <charset val="238"/>
      <scheme val="minor"/>
    </font>
    <font>
      <sz val="8"/>
      <name val="Calibri"/>
      <family val="2"/>
      <charset val="238"/>
      <scheme val="minor"/>
    </font>
    <font>
      <b/>
      <sz val="10"/>
      <name val="Calibri"/>
      <family val="2"/>
      <charset val="238"/>
      <scheme val="minor"/>
    </font>
    <font>
      <b/>
      <sz val="8"/>
      <name val="Calibri"/>
      <family val="2"/>
      <charset val="238"/>
      <scheme val="minor"/>
    </font>
    <font>
      <b/>
      <sz val="12"/>
      <name val="Calibri"/>
      <family val="2"/>
      <charset val="238"/>
      <scheme val="minor"/>
    </font>
    <font>
      <sz val="8"/>
      <color indexed="10"/>
      <name val="Calibri"/>
      <family val="2"/>
      <charset val="238"/>
      <scheme val="minor"/>
    </font>
    <font>
      <sz val="8"/>
      <color indexed="12"/>
      <name val="Calibri"/>
      <family val="2"/>
      <charset val="238"/>
      <scheme val="minor"/>
    </font>
    <font>
      <sz val="10"/>
      <name val="Calibri"/>
      <family val="2"/>
      <charset val="238"/>
      <scheme val="minor"/>
    </font>
    <font>
      <sz val="9"/>
      <name val="Calibri"/>
      <family val="2"/>
      <charset val="238"/>
      <scheme val="minor"/>
    </font>
    <font>
      <b/>
      <sz val="12"/>
      <color rgb="FFFF0000"/>
      <name val="Calibri"/>
      <family val="2"/>
      <charset val="238"/>
      <scheme val="minor"/>
    </font>
    <font>
      <sz val="10"/>
      <color rgb="FFFF0000"/>
      <name val="Calibri"/>
      <family val="2"/>
      <charset val="238"/>
      <scheme val="minor"/>
    </font>
    <font>
      <b/>
      <sz val="10"/>
      <color rgb="FFFF0000"/>
      <name val="Calibri"/>
      <family val="2"/>
      <charset val="238"/>
      <scheme val="minor"/>
    </font>
    <font>
      <sz val="8"/>
      <color rgb="FFFF0000"/>
      <name val="Calibri"/>
      <family val="2"/>
      <charset val="238"/>
      <scheme val="minor"/>
    </font>
    <font>
      <sz val="12"/>
      <color rgb="FFFF0000"/>
      <name val="Calibri"/>
      <family val="2"/>
      <charset val="238"/>
      <scheme val="minor"/>
    </font>
    <font>
      <i/>
      <sz val="8"/>
      <name val="Calibri"/>
      <family val="2"/>
      <charset val="238"/>
      <scheme val="minor"/>
    </font>
    <font>
      <sz val="8"/>
      <color theme="1"/>
      <name val="Calibri"/>
      <family val="2"/>
      <charset val="238"/>
      <scheme val="minor"/>
    </font>
    <font>
      <b/>
      <sz val="16"/>
      <name val="Calibri"/>
      <family val="2"/>
      <charset val="238"/>
      <scheme val="minor"/>
    </font>
    <font>
      <b/>
      <i/>
      <sz val="10"/>
      <name val="Calibri"/>
      <family val="2"/>
      <charset val="238"/>
      <scheme val="minor"/>
    </font>
  </fonts>
  <fills count="35">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FFC7CE"/>
      </patternFill>
    </fill>
    <fill>
      <patternFill patternType="solid">
        <fgColor rgb="FFA5A5A5"/>
      </patternFill>
    </fill>
    <fill>
      <patternFill patternType="solid">
        <fgColor rgb="FFFFEB9C"/>
      </patternFill>
    </fill>
    <fill>
      <patternFill patternType="solid">
        <fgColor rgb="FFFFFFCC"/>
      </patternFill>
    </fill>
    <fill>
      <patternFill patternType="solid">
        <fgColor rgb="FFC6EFCE"/>
      </patternFill>
    </fill>
    <fill>
      <patternFill patternType="solid">
        <fgColor rgb="FFFFCC99"/>
      </patternFill>
    </fill>
    <fill>
      <patternFill patternType="solid">
        <fgColor rgb="FFF2F2F2"/>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theme="0" tint="-0.14999847407452621"/>
        <bgColor indexed="64"/>
      </patternFill>
    </fill>
    <fill>
      <patternFill patternType="solid">
        <fgColor theme="3" tint="0.79998168889431442"/>
        <bgColor indexed="64"/>
      </patternFill>
    </fill>
  </fills>
  <borders count="31">
    <border>
      <left/>
      <right/>
      <top/>
      <bottom/>
      <diagonal/>
    </border>
    <border>
      <left/>
      <right/>
      <top style="medium">
        <color indexed="64"/>
      </top>
      <bottom/>
      <diagonal/>
    </border>
    <border>
      <left/>
      <right/>
      <top/>
      <bottom style="thin">
        <color indexed="64"/>
      </bottom>
      <diagonal/>
    </border>
    <border>
      <left/>
      <right/>
      <top/>
      <bottom style="medium">
        <color indexed="64"/>
      </bottom>
      <diagonal/>
    </border>
    <border>
      <left style="thin">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54">
    <xf numFmtId="0" fontId="0" fillId="0" borderId="0"/>
    <xf numFmtId="0" fontId="25" fillId="2"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9" borderId="0" applyNumberFormat="0" applyBorder="0" applyAlignment="0" applyProtection="0"/>
    <xf numFmtId="0" fontId="27" fillId="0" borderId="22" applyNumberFormat="0" applyFill="0" applyAlignment="0" applyProtection="0"/>
    <xf numFmtId="164" fontId="17" fillId="0" borderId="0" applyFont="0" applyFill="0" applyBorder="0" applyAlignment="0" applyProtection="0"/>
    <xf numFmtId="0" fontId="18" fillId="0" borderId="0"/>
    <xf numFmtId="0" fontId="28" fillId="20" borderId="0" applyNumberFormat="0" applyBorder="0" applyAlignment="0" applyProtection="0"/>
    <xf numFmtId="0" fontId="29" fillId="21" borderId="23" applyNumberFormat="0" applyAlignment="0" applyProtection="0"/>
    <xf numFmtId="44" fontId="1"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0" fillId="0" borderId="24" applyNumberFormat="0" applyFill="0" applyAlignment="0" applyProtection="0"/>
    <xf numFmtId="0" fontId="31" fillId="0" borderId="25" applyNumberFormat="0" applyFill="0" applyAlignment="0" applyProtection="0"/>
    <xf numFmtId="0" fontId="32" fillId="0" borderId="26" applyNumberFormat="0" applyFill="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4" fillId="22" borderId="0" applyNumberFormat="0" applyBorder="0" applyAlignment="0" applyProtection="0"/>
    <xf numFmtId="0" fontId="17" fillId="0" borderId="0"/>
    <xf numFmtId="0" fontId="25" fillId="0" borderId="0"/>
    <xf numFmtId="0" fontId="17" fillId="0" borderId="0"/>
    <xf numFmtId="0" fontId="35" fillId="0" borderId="0"/>
    <xf numFmtId="0" fontId="25" fillId="23" borderId="27" applyNumberFormat="0" applyFont="0" applyAlignment="0" applyProtection="0"/>
    <xf numFmtId="0" fontId="36" fillId="0" borderId="28" applyNumberFormat="0" applyFill="0" applyAlignment="0" applyProtection="0"/>
    <xf numFmtId="0" fontId="37" fillId="24" borderId="0" applyNumberFormat="0" applyBorder="0" applyAlignment="0" applyProtection="0"/>
    <xf numFmtId="0" fontId="38" fillId="0" borderId="0" applyNumberFormat="0" applyFill="0" applyBorder="0" applyAlignment="0" applyProtection="0"/>
    <xf numFmtId="0" fontId="39" fillId="25" borderId="29" applyNumberFormat="0" applyAlignment="0" applyProtection="0"/>
    <xf numFmtId="0" fontId="40" fillId="26" borderId="29" applyNumberFormat="0" applyAlignment="0" applyProtection="0"/>
    <xf numFmtId="0" fontId="41" fillId="26" borderId="30" applyNumberFormat="0" applyAlignment="0" applyProtection="0"/>
    <xf numFmtId="0" fontId="42" fillId="0" borderId="0" applyNumberFormat="0" applyFill="0" applyBorder="0" applyAlignment="0" applyProtection="0"/>
    <xf numFmtId="0" fontId="26" fillId="27" borderId="0" applyNumberFormat="0" applyBorder="0" applyAlignment="0" applyProtection="0"/>
    <xf numFmtId="0" fontId="26" fillId="28" borderId="0" applyNumberFormat="0" applyBorder="0" applyAlignment="0" applyProtection="0"/>
    <xf numFmtId="0" fontId="26" fillId="29" borderId="0" applyNumberFormat="0" applyBorder="0" applyAlignment="0" applyProtection="0"/>
    <xf numFmtId="0" fontId="26" fillId="30" borderId="0" applyNumberFormat="0" applyBorder="0" applyAlignment="0" applyProtection="0"/>
    <xf numFmtId="0" fontId="26" fillId="31" borderId="0" applyNumberFormat="0" applyBorder="0" applyAlignment="0" applyProtection="0"/>
    <xf numFmtId="0" fontId="26" fillId="32" borderId="0" applyNumberFormat="0" applyBorder="0" applyAlignment="0" applyProtection="0"/>
  </cellStyleXfs>
  <cellXfs count="282">
    <xf numFmtId="0" fontId="0" fillId="0" borderId="0" xfId="0"/>
    <xf numFmtId="165" fontId="49" fillId="0" borderId="1" xfId="0" applyNumberFormat="1" applyFont="1" applyFill="1" applyBorder="1" applyAlignment="1" applyProtection="1">
      <alignment horizontal="right"/>
    </xf>
    <xf numFmtId="0" fontId="44" fillId="0" borderId="1" xfId="0" applyFont="1" applyFill="1" applyBorder="1" applyProtection="1"/>
    <xf numFmtId="0" fontId="44" fillId="0" borderId="1" xfId="0" applyFont="1" applyBorder="1" applyProtection="1"/>
    <xf numFmtId="0" fontId="49" fillId="0" borderId="1" xfId="0" applyFont="1" applyBorder="1" applyProtection="1"/>
    <xf numFmtId="165" fontId="52" fillId="0" borderId="0" xfId="0" applyNumberFormat="1" applyFont="1" applyFill="1" applyBorder="1" applyProtection="1"/>
    <xf numFmtId="0" fontId="52" fillId="0" borderId="0" xfId="0" applyFont="1" applyBorder="1" applyProtection="1"/>
    <xf numFmtId="165" fontId="52" fillId="0" borderId="0" xfId="0" applyNumberFormat="1" applyFont="1" applyFill="1" applyBorder="1" applyAlignment="1" applyProtection="1">
      <alignment horizontal="left"/>
    </xf>
    <xf numFmtId="0" fontId="49" fillId="0" borderId="0" xfId="0" applyFont="1" applyBorder="1" applyAlignment="1" applyProtection="1">
      <alignment horizontal="right"/>
    </xf>
    <xf numFmtId="0" fontId="44" fillId="0" borderId="0" xfId="0" applyFont="1" applyFill="1" applyBorder="1" applyAlignment="1" applyProtection="1">
      <alignment horizontal="left"/>
    </xf>
    <xf numFmtId="0" fontId="53" fillId="0" borderId="0" xfId="0" applyFont="1" applyFill="1" applyBorder="1" applyAlignment="1" applyProtection="1">
      <alignment horizontal="left"/>
    </xf>
    <xf numFmtId="165" fontId="49" fillId="0" borderId="0" xfId="0" applyNumberFormat="1" applyFont="1" applyFill="1" applyBorder="1" applyAlignment="1" applyProtection="1">
      <alignment horizontal="right"/>
    </xf>
    <xf numFmtId="0" fontId="53" fillId="0" borderId="0" xfId="0" applyFont="1" applyFill="1" applyBorder="1" applyProtection="1"/>
    <xf numFmtId="0" fontId="53" fillId="0" borderId="0" xfId="0" applyFont="1" applyBorder="1" applyProtection="1"/>
    <xf numFmtId="165" fontId="52" fillId="0" borderId="0" xfId="0" applyNumberFormat="1" applyFont="1" applyFill="1" applyBorder="1" applyAlignment="1" applyProtection="1">
      <alignment horizontal="right"/>
    </xf>
    <xf numFmtId="0" fontId="52" fillId="0" borderId="0" xfId="0" applyFont="1" applyFill="1" applyBorder="1" applyAlignment="1" applyProtection="1">
      <alignment horizontal="left"/>
    </xf>
    <xf numFmtId="165" fontId="49" fillId="0" borderId="3" xfId="0" applyNumberFormat="1" applyFont="1" applyFill="1" applyBorder="1" applyAlignment="1" applyProtection="1">
      <alignment horizontal="right"/>
    </xf>
    <xf numFmtId="0" fontId="44" fillId="0" borderId="3" xfId="0" applyFont="1" applyFill="1" applyBorder="1" applyProtection="1"/>
    <xf numFmtId="0" fontId="44" fillId="0" borderId="3" xfId="0" applyFont="1" applyBorder="1" applyProtection="1"/>
    <xf numFmtId="0" fontId="49" fillId="0" borderId="3" xfId="0" applyFont="1" applyBorder="1" applyProtection="1"/>
    <xf numFmtId="165" fontId="49" fillId="0" borderId="5" xfId="0" applyNumberFormat="1" applyFont="1" applyFill="1" applyBorder="1" applyProtection="1"/>
    <xf numFmtId="0" fontId="49" fillId="0" borderId="5" xfId="0" applyFont="1" applyBorder="1" applyProtection="1"/>
    <xf numFmtId="0" fontId="49" fillId="0" borderId="6" xfId="0" applyFont="1" applyBorder="1" applyProtection="1"/>
    <xf numFmtId="165" fontId="43" fillId="0" borderId="5" xfId="0" applyNumberFormat="1" applyFont="1" applyFill="1" applyBorder="1" applyProtection="1"/>
    <xf numFmtId="0" fontId="43" fillId="0" borderId="5" xfId="0" applyFont="1" applyBorder="1" applyProtection="1"/>
    <xf numFmtId="165" fontId="43" fillId="0" borderId="8" xfId="0" applyNumberFormat="1" applyFont="1" applyFill="1" applyBorder="1" applyAlignment="1" applyProtection="1">
      <alignment horizontal="center"/>
    </xf>
    <xf numFmtId="0" fontId="43" fillId="0" borderId="8" xfId="0" applyFont="1" applyBorder="1" applyAlignment="1" applyProtection="1">
      <alignment horizontal="center"/>
    </xf>
    <xf numFmtId="0" fontId="43" fillId="0" borderId="9" xfId="0" applyFont="1" applyBorder="1" applyAlignment="1" applyProtection="1">
      <alignment horizontal="center"/>
    </xf>
    <xf numFmtId="165" fontId="43" fillId="0" borderId="0" xfId="0" applyNumberFormat="1" applyFont="1" applyFill="1" applyBorder="1" applyAlignment="1" applyProtection="1">
      <alignment horizontal="center"/>
    </xf>
    <xf numFmtId="0" fontId="43" fillId="0" borderId="0" xfId="0" applyFont="1" applyBorder="1" applyAlignment="1" applyProtection="1">
      <alignment horizontal="center"/>
    </xf>
    <xf numFmtId="165" fontId="43" fillId="0" borderId="0" xfId="0" applyNumberFormat="1" applyFont="1" applyFill="1" applyBorder="1" applyAlignment="1" applyProtection="1"/>
    <xf numFmtId="0" fontId="43" fillId="0" borderId="0" xfId="0" applyFont="1" applyFill="1" applyBorder="1" applyAlignment="1" applyProtection="1">
      <alignment horizontal="center"/>
    </xf>
    <xf numFmtId="0" fontId="46" fillId="0" borderId="1" xfId="0" applyFont="1" applyBorder="1" applyAlignment="1" applyProtection="1">
      <alignment horizontal="center"/>
    </xf>
    <xf numFmtId="0" fontId="49" fillId="0" borderId="0" xfId="0" applyFont="1" applyBorder="1" applyProtection="1"/>
    <xf numFmtId="0" fontId="44" fillId="0" borderId="12" xfId="0" applyFont="1" applyFill="1" applyBorder="1" applyAlignment="1" applyProtection="1">
      <alignment horizontal="left"/>
    </xf>
    <xf numFmtId="0" fontId="49" fillId="0" borderId="15" xfId="0" applyFont="1" applyBorder="1" applyProtection="1"/>
    <xf numFmtId="0" fontId="49" fillId="0" borderId="16" xfId="0" applyFont="1" applyBorder="1" applyProtection="1"/>
    <xf numFmtId="0" fontId="43" fillId="0" borderId="18" xfId="0" applyFont="1" applyBorder="1" applyProtection="1"/>
    <xf numFmtId="0" fontId="43" fillId="0" borderId="20" xfId="0" applyFont="1" applyBorder="1" applyAlignment="1" applyProtection="1">
      <alignment horizontal="center"/>
    </xf>
    <xf numFmtId="165" fontId="43" fillId="34" borderId="0" xfId="0" applyNumberFormat="1" applyFont="1" applyFill="1" applyBorder="1" applyAlignment="1" applyProtection="1">
      <protection locked="0"/>
    </xf>
    <xf numFmtId="165" fontId="43" fillId="34" borderId="0" xfId="0" applyNumberFormat="1" applyFont="1" applyFill="1" applyBorder="1" applyAlignment="1" applyProtection="1">
      <alignment horizontal="right"/>
      <protection locked="0"/>
    </xf>
    <xf numFmtId="165" fontId="43" fillId="34" borderId="0" xfId="0" applyNumberFormat="1" applyFont="1" applyFill="1" applyProtection="1">
      <protection locked="0"/>
    </xf>
    <xf numFmtId="166" fontId="43" fillId="34" borderId="0" xfId="0" applyNumberFormat="1" applyFont="1" applyFill="1" applyBorder="1" applyAlignment="1" applyProtection="1">
      <alignment horizontal="right"/>
      <protection locked="0"/>
    </xf>
    <xf numFmtId="4" fontId="43" fillId="34" borderId="0" xfId="0" applyNumberFormat="1" applyFont="1" applyFill="1" applyBorder="1" applyAlignment="1" applyProtection="1">
      <alignment horizontal="right"/>
      <protection locked="0"/>
    </xf>
    <xf numFmtId="165" fontId="43" fillId="34" borderId="0" xfId="0" applyNumberFormat="1" applyFont="1" applyFill="1" applyAlignment="1" applyProtection="1">
      <alignment horizontal="right"/>
      <protection locked="0"/>
    </xf>
    <xf numFmtId="165" fontId="43" fillId="34" borderId="0" xfId="0" applyNumberFormat="1" applyFont="1" applyFill="1" applyBorder="1" applyAlignment="1" applyProtection="1">
      <alignment horizontal="right" vertical="top"/>
      <protection locked="0"/>
    </xf>
    <xf numFmtId="165" fontId="57" fillId="34" borderId="0" xfId="0" applyNumberFormat="1" applyFont="1" applyFill="1" applyProtection="1">
      <protection locked="0"/>
    </xf>
    <xf numFmtId="0" fontId="46" fillId="0" borderId="10" xfId="0" applyNumberFormat="1" applyFont="1" applyBorder="1" applyAlignment="1" applyProtection="1">
      <alignment horizontal="right"/>
    </xf>
    <xf numFmtId="0" fontId="46" fillId="0" borderId="1" xfId="0" applyFont="1" applyBorder="1" applyProtection="1"/>
    <xf numFmtId="0" fontId="0" fillId="0" borderId="0" xfId="0" applyProtection="1"/>
    <xf numFmtId="0" fontId="46" fillId="0" borderId="11" xfId="0" applyNumberFormat="1" applyFont="1" applyBorder="1" applyAlignment="1" applyProtection="1">
      <alignment horizontal="right"/>
    </xf>
    <xf numFmtId="0" fontId="58" fillId="0" borderId="0" xfId="0" applyFont="1" applyBorder="1" applyProtection="1"/>
    <xf numFmtId="0" fontId="44" fillId="0" borderId="11" xfId="0" applyNumberFormat="1" applyFont="1" applyBorder="1" applyAlignment="1" applyProtection="1">
      <alignment horizontal="right"/>
    </xf>
    <xf numFmtId="0" fontId="58" fillId="0" borderId="0" xfId="0" applyFont="1" applyBorder="1" applyAlignment="1" applyProtection="1">
      <alignment horizontal="left"/>
    </xf>
    <xf numFmtId="0" fontId="46" fillId="0" borderId="0" xfId="0" applyFont="1" applyFill="1" applyBorder="1" applyProtection="1"/>
    <xf numFmtId="0" fontId="46" fillId="0" borderId="0" xfId="0" applyFont="1" applyFill="1" applyBorder="1" applyAlignment="1" applyProtection="1">
      <alignment horizontal="left"/>
    </xf>
    <xf numFmtId="0" fontId="44" fillId="0" borderId="0" xfId="0" applyFont="1" applyBorder="1" applyProtection="1"/>
    <xf numFmtId="0" fontId="49" fillId="0" borderId="13" xfId="0" applyNumberFormat="1" applyFont="1" applyBorder="1" applyAlignment="1" applyProtection="1">
      <alignment horizontal="right"/>
    </xf>
    <xf numFmtId="0" fontId="49" fillId="0" borderId="14" xfId="0" applyFont="1" applyBorder="1" applyProtection="1"/>
    <xf numFmtId="0" fontId="43" fillId="0" borderId="17" xfId="0" applyNumberFormat="1" applyFont="1" applyBorder="1" applyAlignment="1" applyProtection="1">
      <alignment horizontal="right"/>
    </xf>
    <xf numFmtId="0" fontId="43" fillId="0" borderId="4" xfId="0" applyFont="1" applyBorder="1" applyProtection="1"/>
    <xf numFmtId="0" fontId="43" fillId="0" borderId="19" xfId="0" applyNumberFormat="1" applyFont="1" applyBorder="1" applyAlignment="1" applyProtection="1">
      <alignment horizontal="center"/>
    </xf>
    <xf numFmtId="0" fontId="43" fillId="0" borderId="7" xfId="0" applyFont="1" applyBorder="1" applyAlignment="1" applyProtection="1">
      <alignment horizontal="center"/>
    </xf>
    <xf numFmtId="0" fontId="43" fillId="0" borderId="0" xfId="0" applyNumberFormat="1" applyFont="1" applyBorder="1" applyAlignment="1" applyProtection="1">
      <alignment horizontal="right"/>
    </xf>
    <xf numFmtId="0" fontId="46" fillId="0" borderId="0" xfId="0" applyFont="1" applyBorder="1" applyProtection="1"/>
    <xf numFmtId="165" fontId="43" fillId="0" borderId="0" xfId="0" applyNumberFormat="1" applyFont="1" applyBorder="1" applyAlignment="1" applyProtection="1">
      <alignment horizontal="right"/>
    </xf>
    <xf numFmtId="0" fontId="2" fillId="0" borderId="0" xfId="0" applyFont="1" applyProtection="1"/>
    <xf numFmtId="165" fontId="47" fillId="0" borderId="0" xfId="0" applyNumberFormat="1" applyFont="1" applyBorder="1" applyAlignment="1" applyProtection="1">
      <alignment horizontal="right"/>
    </xf>
    <xf numFmtId="0" fontId="48" fillId="0" borderId="0" xfId="0" applyNumberFormat="1" applyFont="1" applyBorder="1" applyAlignment="1" applyProtection="1">
      <alignment horizontal="right"/>
    </xf>
    <xf numFmtId="0" fontId="49" fillId="0" borderId="0" xfId="0" applyNumberFormat="1" applyFont="1" applyBorder="1" applyAlignment="1" applyProtection="1">
      <alignment horizontal="right"/>
    </xf>
    <xf numFmtId="165" fontId="43" fillId="0" borderId="2" xfId="0" applyNumberFormat="1" applyFont="1" applyBorder="1" applyAlignment="1" applyProtection="1">
      <alignment horizontal="right"/>
    </xf>
    <xf numFmtId="165" fontId="44" fillId="0" borderId="0" xfId="0" applyNumberFormat="1" applyFont="1" applyBorder="1" applyAlignment="1" applyProtection="1">
      <alignment horizontal="right"/>
    </xf>
    <xf numFmtId="165" fontId="45" fillId="0" borderId="0" xfId="0" applyNumberFormat="1" applyFont="1" applyBorder="1" applyAlignment="1" applyProtection="1">
      <alignment horizontal="right"/>
    </xf>
    <xf numFmtId="4" fontId="47" fillId="0" borderId="0" xfId="0" applyNumberFormat="1" applyFont="1" applyBorder="1" applyAlignment="1" applyProtection="1">
      <alignment horizontal="right"/>
    </xf>
    <xf numFmtId="165" fontId="50" fillId="0" borderId="2" xfId="0" applyNumberFormat="1" applyFont="1" applyBorder="1" applyAlignment="1" applyProtection="1">
      <alignment horizontal="right"/>
    </xf>
    <xf numFmtId="0" fontId="49" fillId="0" borderId="3" xfId="0" applyNumberFormat="1" applyFont="1" applyBorder="1" applyAlignment="1" applyProtection="1">
      <alignment horizontal="right"/>
    </xf>
    <xf numFmtId="165" fontId="43" fillId="0" borderId="3" xfId="0" applyNumberFormat="1" applyFont="1" applyBorder="1" applyAlignment="1" applyProtection="1">
      <alignment horizontal="right"/>
    </xf>
    <xf numFmtId="0" fontId="44" fillId="0" borderId="0" xfId="0" applyNumberFormat="1" applyFont="1" applyBorder="1" applyAlignment="1" applyProtection="1">
      <alignment horizontal="left"/>
    </xf>
    <xf numFmtId="0" fontId="6" fillId="0" borderId="0" xfId="0" applyNumberFormat="1" applyFont="1" applyBorder="1" applyAlignment="1" applyProtection="1">
      <alignment horizontal="right"/>
    </xf>
    <xf numFmtId="0" fontId="6" fillId="0" borderId="0" xfId="0" applyFont="1" applyBorder="1" applyProtection="1"/>
    <xf numFmtId="165" fontId="2" fillId="0" borderId="0" xfId="0" applyNumberFormat="1" applyFont="1" applyBorder="1" applyAlignment="1" applyProtection="1">
      <alignment horizontal="right"/>
    </xf>
    <xf numFmtId="165" fontId="5" fillId="0" borderId="0" xfId="0" applyNumberFormat="1" applyFont="1" applyBorder="1" applyAlignment="1" applyProtection="1">
      <alignment horizontal="right"/>
    </xf>
    <xf numFmtId="0" fontId="7" fillId="0" borderId="0" xfId="0" applyNumberFormat="1" applyFont="1" applyBorder="1" applyAlignment="1" applyProtection="1">
      <alignment horizontal="right"/>
    </xf>
    <xf numFmtId="0" fontId="12" fillId="0" borderId="0" xfId="0" applyFont="1" applyBorder="1" applyProtection="1"/>
    <xf numFmtId="4" fontId="5" fillId="0" borderId="0" xfId="0" applyNumberFormat="1" applyFont="1" applyBorder="1" applyAlignment="1" applyProtection="1">
      <alignment horizontal="right"/>
    </xf>
    <xf numFmtId="0" fontId="2" fillId="0" borderId="0" xfId="0" applyNumberFormat="1" applyFont="1" applyBorder="1" applyAlignment="1" applyProtection="1">
      <alignment horizontal="right"/>
    </xf>
    <xf numFmtId="4" fontId="2" fillId="0" borderId="0" xfId="0" applyNumberFormat="1" applyFont="1" applyBorder="1" applyAlignment="1" applyProtection="1">
      <alignment horizontal="right"/>
    </xf>
    <xf numFmtId="49" fontId="2" fillId="0" borderId="0" xfId="0" applyNumberFormat="1" applyFont="1" applyBorder="1" applyAlignment="1" applyProtection="1">
      <alignment horizontal="right"/>
    </xf>
    <xf numFmtId="0" fontId="2" fillId="0" borderId="0" xfId="0" applyFont="1" applyBorder="1" applyProtection="1"/>
    <xf numFmtId="0" fontId="19" fillId="0" borderId="0" xfId="0" applyFont="1" applyProtection="1"/>
    <xf numFmtId="0" fontId="2" fillId="0" borderId="0" xfId="0" applyFont="1" applyBorder="1" applyAlignment="1" applyProtection="1">
      <alignment horizontal="center"/>
    </xf>
    <xf numFmtId="0" fontId="9" fillId="0" borderId="0" xfId="0" applyFont="1" applyBorder="1" applyProtection="1"/>
    <xf numFmtId="0" fontId="9" fillId="0" borderId="0" xfId="0" applyFont="1" applyBorder="1" applyAlignment="1" applyProtection="1">
      <alignment horizontal="right"/>
    </xf>
    <xf numFmtId="0" fontId="2" fillId="0" borderId="0" xfId="0" applyFont="1" applyBorder="1" applyAlignment="1" applyProtection="1">
      <alignment horizontal="left"/>
    </xf>
    <xf numFmtId="0" fontId="11" fillId="0" borderId="0" xfId="0" applyNumberFormat="1" applyFont="1" applyBorder="1" applyAlignment="1" applyProtection="1">
      <alignment horizontal="right"/>
    </xf>
    <xf numFmtId="4" fontId="11" fillId="0" borderId="0" xfId="0" applyNumberFormat="1" applyFont="1" applyBorder="1" applyAlignment="1" applyProtection="1">
      <alignment horizontal="right"/>
    </xf>
    <xf numFmtId="0" fontId="2" fillId="0" borderId="0" xfId="0" applyFont="1" applyBorder="1" applyAlignment="1" applyProtection="1">
      <alignment horizontal="right"/>
    </xf>
    <xf numFmtId="0" fontId="11" fillId="0" borderId="0" xfId="0" applyFont="1" applyProtection="1"/>
    <xf numFmtId="0" fontId="11" fillId="0" borderId="0" xfId="0" applyFont="1" applyBorder="1" applyProtection="1"/>
    <xf numFmtId="4" fontId="2" fillId="0" borderId="0" xfId="0" applyNumberFormat="1" applyFont="1" applyBorder="1" applyProtection="1"/>
    <xf numFmtId="0" fontId="3" fillId="0" borderId="0" xfId="0" applyNumberFormat="1" applyFont="1" applyBorder="1" applyAlignment="1" applyProtection="1">
      <alignment horizontal="right"/>
    </xf>
    <xf numFmtId="0" fontId="3" fillId="0" borderId="0" xfId="0" applyFont="1" applyBorder="1" applyProtection="1"/>
    <xf numFmtId="4" fontId="3" fillId="0" borderId="0" xfId="0" applyNumberFormat="1" applyFont="1" applyBorder="1" applyProtection="1"/>
    <xf numFmtId="4" fontId="6" fillId="0" borderId="0" xfId="0" applyNumberFormat="1" applyFont="1" applyBorder="1" applyProtection="1"/>
    <xf numFmtId="0" fontId="3" fillId="0" borderId="0" xfId="0" applyFont="1" applyProtection="1"/>
    <xf numFmtId="0" fontId="6" fillId="0" borderId="0" xfId="0" applyFont="1" applyProtection="1"/>
    <xf numFmtId="4" fontId="6" fillId="0" borderId="0" xfId="0" applyNumberFormat="1" applyFont="1" applyBorder="1" applyAlignment="1" applyProtection="1">
      <alignment horizontal="right"/>
    </xf>
    <xf numFmtId="0" fontId="9" fillId="0" borderId="0" xfId="0" applyFont="1" applyBorder="1" applyAlignment="1" applyProtection="1">
      <alignment horizontal="left"/>
    </xf>
    <xf numFmtId="49" fontId="6" fillId="0" borderId="0" xfId="0" applyNumberFormat="1" applyFont="1" applyBorder="1" applyAlignment="1" applyProtection="1">
      <alignment horizontal="right"/>
    </xf>
    <xf numFmtId="49" fontId="11" fillId="0" borderId="0" xfId="0" applyNumberFormat="1" applyFont="1" applyBorder="1" applyAlignment="1" applyProtection="1">
      <alignment horizontal="right"/>
    </xf>
    <xf numFmtId="0" fontId="4" fillId="0" borderId="0" xfId="0" applyFont="1" applyBorder="1" applyAlignment="1" applyProtection="1">
      <alignment horizontal="right"/>
    </xf>
    <xf numFmtId="0" fontId="10" fillId="0" borderId="0" xfId="0" applyFont="1" applyBorder="1" applyProtection="1"/>
    <xf numFmtId="4" fontId="11" fillId="0" borderId="0" xfId="0" applyNumberFormat="1" applyFont="1" applyBorder="1" applyProtection="1"/>
    <xf numFmtId="0" fontId="5" fillId="0" borderId="0" xfId="0" applyFont="1" applyBorder="1" applyAlignment="1" applyProtection="1">
      <alignment horizontal="right"/>
    </xf>
    <xf numFmtId="4" fontId="5" fillId="0" borderId="0" xfId="0" applyNumberFormat="1" applyFont="1" applyBorder="1" applyProtection="1"/>
    <xf numFmtId="4" fontId="5" fillId="0" borderId="0" xfId="0" applyNumberFormat="1" applyFont="1" applyBorder="1" applyAlignment="1" applyProtection="1">
      <alignment horizontal="center"/>
    </xf>
    <xf numFmtId="4" fontId="11" fillId="0" borderId="0" xfId="0" applyNumberFormat="1" applyFont="1" applyBorder="1" applyAlignment="1" applyProtection="1">
      <alignment horizontal="center"/>
    </xf>
    <xf numFmtId="4" fontId="11" fillId="0" borderId="0" xfId="0" applyNumberFormat="1" applyFont="1" applyBorder="1" applyAlignment="1" applyProtection="1">
      <alignment horizontal="center"/>
    </xf>
    <xf numFmtId="0" fontId="0" fillId="0" borderId="0" xfId="0" applyNumberFormat="1" applyBorder="1" applyAlignment="1" applyProtection="1">
      <alignment horizontal="right"/>
    </xf>
    <xf numFmtId="4" fontId="4" fillId="0" borderId="0" xfId="0" applyNumberFormat="1" applyFont="1" applyBorder="1" applyAlignment="1" applyProtection="1">
      <alignment horizontal="center"/>
    </xf>
    <xf numFmtId="0" fontId="3" fillId="0" borderId="0" xfId="0" applyNumberFormat="1" applyFont="1" applyAlignment="1" applyProtection="1">
      <alignment horizontal="right"/>
    </xf>
    <xf numFmtId="0" fontId="2" fillId="0" borderId="0" xfId="0" applyNumberFormat="1" applyFont="1" applyAlignment="1" applyProtection="1">
      <alignment horizontal="right"/>
    </xf>
    <xf numFmtId="4" fontId="2" fillId="0" borderId="0" xfId="0" applyNumberFormat="1" applyFont="1" applyProtection="1"/>
    <xf numFmtId="0" fontId="4" fillId="0" borderId="0" xfId="0" applyFont="1" applyBorder="1" applyProtection="1"/>
    <xf numFmtId="0" fontId="5" fillId="0" borderId="0" xfId="0" applyNumberFormat="1" applyFont="1" applyAlignment="1" applyProtection="1">
      <alignment horizontal="right"/>
    </xf>
    <xf numFmtId="0" fontId="5" fillId="0" borderId="0" xfId="0" applyFont="1" applyProtection="1"/>
    <xf numFmtId="0" fontId="2" fillId="0" borderId="0" xfId="0" applyFont="1" applyBorder="1" applyAlignment="1" applyProtection="1">
      <alignment wrapText="1"/>
    </xf>
    <xf numFmtId="0" fontId="5" fillId="0" borderId="0" xfId="0" applyFont="1" applyBorder="1" applyProtection="1"/>
    <xf numFmtId="0" fontId="8" fillId="0" borderId="0" xfId="0" applyFont="1" applyBorder="1" applyProtection="1"/>
    <xf numFmtId="4" fontId="2" fillId="0" borderId="0" xfId="24" applyNumberFormat="1" applyFont="1" applyBorder="1" applyAlignment="1" applyProtection="1">
      <alignment horizontal="right"/>
    </xf>
    <xf numFmtId="0" fontId="0" fillId="0" borderId="0" xfId="0" applyNumberFormat="1" applyAlignment="1" applyProtection="1">
      <alignment horizontal="right"/>
    </xf>
    <xf numFmtId="0" fontId="4" fillId="0" borderId="0" xfId="0" applyFont="1" applyProtection="1"/>
    <xf numFmtId="0" fontId="0" fillId="0" borderId="1" xfId="0" applyNumberFormat="1" applyBorder="1" applyAlignment="1" applyProtection="1">
      <alignment horizontal="right"/>
    </xf>
    <xf numFmtId="0" fontId="4" fillId="0" borderId="1" xfId="0" applyFont="1" applyBorder="1" applyAlignment="1" applyProtection="1">
      <alignment horizontal="right"/>
    </xf>
    <xf numFmtId="4" fontId="5" fillId="0" borderId="1" xfId="0" applyNumberFormat="1" applyFont="1" applyBorder="1" applyAlignment="1" applyProtection="1">
      <alignment horizontal="right"/>
    </xf>
    <xf numFmtId="4" fontId="2" fillId="0" borderId="1" xfId="0" applyNumberFormat="1" applyFont="1" applyBorder="1" applyAlignment="1" applyProtection="1">
      <alignment horizontal="right"/>
    </xf>
    <xf numFmtId="0" fontId="7" fillId="0" borderId="0" xfId="0" applyFont="1" applyProtection="1"/>
    <xf numFmtId="0" fontId="44" fillId="0" borderId="10" xfId="0" applyNumberFormat="1" applyFont="1" applyFill="1" applyBorder="1" applyAlignment="1" applyProtection="1">
      <alignment horizontal="right"/>
    </xf>
    <xf numFmtId="0" fontId="44" fillId="0" borderId="1" xfId="0" applyNumberFormat="1" applyFont="1" applyFill="1" applyBorder="1" applyAlignment="1" applyProtection="1">
      <alignment horizontal="left"/>
    </xf>
    <xf numFmtId="0" fontId="49" fillId="0" borderId="1" xfId="0" applyFont="1" applyFill="1" applyBorder="1" applyProtection="1"/>
    <xf numFmtId="0" fontId="49" fillId="0" borderId="1" xfId="0" applyFont="1" applyFill="1" applyBorder="1" applyAlignment="1" applyProtection="1">
      <alignment horizontal="center"/>
    </xf>
    <xf numFmtId="0" fontId="46" fillId="0" borderId="11" xfId="0" applyNumberFormat="1" applyFont="1" applyFill="1" applyBorder="1" applyAlignment="1" applyProtection="1">
      <alignment horizontal="left"/>
    </xf>
    <xf numFmtId="0" fontId="58" fillId="0" borderId="0" xfId="0" applyFont="1" applyFill="1" applyBorder="1" applyProtection="1"/>
    <xf numFmtId="0" fontId="51" fillId="0" borderId="0" xfId="0" applyFont="1" applyFill="1" applyBorder="1" applyProtection="1"/>
    <xf numFmtId="0" fontId="52" fillId="0" borderId="0" xfId="0" applyFont="1" applyFill="1" applyBorder="1" applyAlignment="1" applyProtection="1">
      <alignment horizontal="center"/>
    </xf>
    <xf numFmtId="0" fontId="52" fillId="0" borderId="0" xfId="0" applyFont="1" applyFill="1" applyBorder="1" applyProtection="1"/>
    <xf numFmtId="0" fontId="44" fillId="0" borderId="11" xfId="0" applyNumberFormat="1" applyFont="1" applyFill="1" applyBorder="1" applyAlignment="1" applyProtection="1">
      <alignment horizontal="left"/>
    </xf>
    <xf numFmtId="0" fontId="55" fillId="0" borderId="0" xfId="0" applyFont="1" applyFill="1" applyBorder="1" applyAlignment="1" applyProtection="1">
      <alignment horizontal="left"/>
    </xf>
    <xf numFmtId="0" fontId="44" fillId="0" borderId="0" xfId="0" applyFont="1" applyFill="1" applyBorder="1" applyProtection="1"/>
    <xf numFmtId="0" fontId="51" fillId="0" borderId="0" xfId="0" applyFont="1" applyFill="1" applyBorder="1" applyAlignment="1" applyProtection="1">
      <alignment horizontal="left"/>
    </xf>
    <xf numFmtId="165" fontId="44" fillId="0" borderId="0" xfId="0" applyNumberFormat="1" applyFont="1" applyFill="1" applyBorder="1" applyAlignment="1" applyProtection="1">
      <alignment horizontal="left"/>
    </xf>
    <xf numFmtId="0" fontId="44" fillId="0" borderId="11" xfId="0" applyNumberFormat="1" applyFont="1" applyFill="1" applyBorder="1" applyAlignment="1" applyProtection="1">
      <alignment horizontal="right"/>
    </xf>
    <xf numFmtId="0" fontId="49" fillId="0" borderId="0" xfId="0" applyFont="1" applyAlignment="1" applyProtection="1">
      <alignment horizontal="center"/>
    </xf>
    <xf numFmtId="0" fontId="44" fillId="0" borderId="21" xfId="0" applyNumberFormat="1" applyFont="1" applyFill="1" applyBorder="1" applyAlignment="1" applyProtection="1">
      <alignment horizontal="left"/>
    </xf>
    <xf numFmtId="0" fontId="44" fillId="0" borderId="3" xfId="0" applyNumberFormat="1" applyFont="1" applyFill="1" applyBorder="1" applyAlignment="1" applyProtection="1">
      <alignment horizontal="left"/>
    </xf>
    <xf numFmtId="0" fontId="49" fillId="0" borderId="3" xfId="0" applyFont="1" applyFill="1" applyBorder="1" applyProtection="1"/>
    <xf numFmtId="0" fontId="49" fillId="0" borderId="3" xfId="0" applyFont="1" applyFill="1" applyBorder="1" applyAlignment="1" applyProtection="1">
      <alignment horizontal="center"/>
    </xf>
    <xf numFmtId="0" fontId="49" fillId="0" borderId="11" xfId="0" applyNumberFormat="1" applyFont="1" applyFill="1" applyBorder="1" applyAlignment="1" applyProtection="1">
      <alignment horizontal="right"/>
    </xf>
    <xf numFmtId="0" fontId="43" fillId="0" borderId="4" xfId="0" applyNumberFormat="1" applyFont="1" applyFill="1" applyBorder="1" applyAlignment="1" applyProtection="1">
      <alignment horizontal="center"/>
    </xf>
    <xf numFmtId="0" fontId="49" fillId="0" borderId="4" xfId="0" applyFont="1" applyFill="1" applyBorder="1" applyProtection="1"/>
    <xf numFmtId="0" fontId="49" fillId="0" borderId="5" xfId="0" applyFont="1" applyFill="1" applyBorder="1" applyAlignment="1" applyProtection="1">
      <alignment horizontal="center"/>
    </xf>
    <xf numFmtId="0" fontId="49" fillId="0" borderId="5" xfId="0" applyFont="1" applyFill="1" applyBorder="1" applyProtection="1"/>
    <xf numFmtId="0" fontId="43" fillId="0" borderId="11" xfId="0" applyNumberFormat="1" applyFont="1" applyFill="1" applyBorder="1" applyAlignment="1" applyProtection="1">
      <alignment horizontal="center"/>
    </xf>
    <xf numFmtId="0" fontId="43" fillId="0" borderId="4" xfId="0" applyFont="1" applyFill="1" applyBorder="1" applyProtection="1"/>
    <xf numFmtId="0" fontId="43" fillId="0" borderId="5" xfId="0" applyFont="1" applyFill="1" applyBorder="1" applyAlignment="1" applyProtection="1">
      <alignment horizontal="center"/>
    </xf>
    <xf numFmtId="0" fontId="43" fillId="0" borderId="5" xfId="0" applyFont="1" applyFill="1" applyBorder="1" applyProtection="1"/>
    <xf numFmtId="0" fontId="43" fillId="0" borderId="21" xfId="0" applyNumberFormat="1" applyFont="1" applyFill="1" applyBorder="1" applyAlignment="1" applyProtection="1">
      <alignment horizontal="center"/>
    </xf>
    <xf numFmtId="0" fontId="43" fillId="0" borderId="7" xfId="0" applyNumberFormat="1" applyFont="1" applyFill="1" applyBorder="1" applyAlignment="1" applyProtection="1">
      <alignment horizontal="center"/>
    </xf>
    <xf numFmtId="0" fontId="43" fillId="0" borderId="7" xfId="0" applyFont="1" applyFill="1" applyBorder="1" applyAlignment="1" applyProtection="1">
      <alignment horizontal="center"/>
    </xf>
    <xf numFmtId="0" fontId="43" fillId="0" borderId="8" xfId="0" applyFont="1" applyFill="1" applyBorder="1" applyAlignment="1" applyProtection="1">
      <alignment horizontal="center"/>
    </xf>
    <xf numFmtId="0" fontId="43" fillId="0" borderId="0" xfId="0" applyNumberFormat="1" applyFont="1" applyFill="1" applyBorder="1" applyAlignment="1" applyProtection="1">
      <alignment horizontal="right"/>
    </xf>
    <xf numFmtId="0" fontId="43" fillId="0" borderId="0" xfId="0" applyFont="1" applyFill="1" applyBorder="1" applyProtection="1"/>
    <xf numFmtId="0" fontId="46" fillId="0" borderId="0" xfId="0" applyNumberFormat="1" applyFont="1" applyFill="1" applyAlignment="1" applyProtection="1">
      <alignment horizontal="right"/>
    </xf>
    <xf numFmtId="0" fontId="46" fillId="0" borderId="0" xfId="0" applyFont="1" applyFill="1" applyProtection="1"/>
    <xf numFmtId="49" fontId="49" fillId="0" borderId="0" xfId="0" applyNumberFormat="1" applyFont="1" applyFill="1" applyBorder="1" applyAlignment="1" applyProtection="1">
      <alignment horizontal="right"/>
    </xf>
    <xf numFmtId="165" fontId="43" fillId="0" borderId="0" xfId="0" applyNumberFormat="1" applyFont="1" applyFill="1" applyBorder="1" applyAlignment="1" applyProtection="1">
      <alignment horizontal="right"/>
    </xf>
    <xf numFmtId="4" fontId="43" fillId="0" borderId="0" xfId="0" applyNumberFormat="1" applyFont="1" applyBorder="1" applyAlignment="1" applyProtection="1">
      <alignment horizontal="right"/>
    </xf>
    <xf numFmtId="49" fontId="49" fillId="0" borderId="0" xfId="0" applyNumberFormat="1" applyFont="1" applyFill="1" applyBorder="1" applyAlignment="1" applyProtection="1">
      <alignment horizontal="left"/>
    </xf>
    <xf numFmtId="4" fontId="43" fillId="0" borderId="0" xfId="0" applyNumberFormat="1" applyFont="1" applyFill="1" applyBorder="1" applyAlignment="1" applyProtection="1">
      <alignment horizontal="right"/>
    </xf>
    <xf numFmtId="16" fontId="43" fillId="0" borderId="0" xfId="0" applyNumberFormat="1" applyFont="1" applyFill="1" applyBorder="1" applyAlignment="1" applyProtection="1">
      <alignment horizontal="right"/>
    </xf>
    <xf numFmtId="0" fontId="45" fillId="0" borderId="0" xfId="0" applyNumberFormat="1" applyFont="1" applyFill="1" applyBorder="1" applyAlignment="1" applyProtection="1">
      <alignment horizontal="center"/>
    </xf>
    <xf numFmtId="0" fontId="43" fillId="0" borderId="0" xfId="0" applyFont="1" applyFill="1" applyProtection="1"/>
    <xf numFmtId="0" fontId="57" fillId="0" borderId="0" xfId="0" applyFont="1" applyProtection="1"/>
    <xf numFmtId="0" fontId="57" fillId="0" borderId="0" xfId="0" applyFont="1" applyAlignment="1" applyProtection="1">
      <alignment horizontal="center"/>
    </xf>
    <xf numFmtId="165" fontId="57" fillId="0" borderId="0" xfId="0" applyNumberFormat="1" applyFont="1" applyAlignment="1" applyProtection="1">
      <alignment horizontal="right"/>
    </xf>
    <xf numFmtId="165" fontId="57" fillId="0" borderId="0" xfId="0" applyNumberFormat="1" applyFont="1" applyProtection="1"/>
    <xf numFmtId="49" fontId="43" fillId="0" borderId="0" xfId="0" applyNumberFormat="1" applyFont="1" applyFill="1" applyBorder="1" applyAlignment="1" applyProtection="1">
      <alignment horizontal="right"/>
    </xf>
    <xf numFmtId="4" fontId="54" fillId="0" borderId="0" xfId="0" applyNumberFormat="1" applyFont="1" applyFill="1" applyBorder="1" applyAlignment="1" applyProtection="1">
      <alignment horizontal="right"/>
    </xf>
    <xf numFmtId="0" fontId="43" fillId="0" borderId="0" xfId="0" applyFont="1" applyProtection="1"/>
    <xf numFmtId="0" fontId="43" fillId="0" borderId="0" xfId="0" applyFont="1" applyAlignment="1" applyProtection="1">
      <alignment horizontal="center"/>
    </xf>
    <xf numFmtId="165" fontId="43" fillId="0" borderId="0" xfId="0" applyNumberFormat="1" applyFont="1" applyAlignment="1" applyProtection="1">
      <alignment horizontal="right"/>
    </xf>
    <xf numFmtId="165" fontId="43" fillId="0" borderId="0" xfId="0" applyNumberFormat="1" applyFont="1" applyProtection="1"/>
    <xf numFmtId="0" fontId="57" fillId="0" borderId="0" xfId="0" applyFont="1" applyFill="1" applyBorder="1" applyProtection="1"/>
    <xf numFmtId="0" fontId="57" fillId="0" borderId="0" xfId="0" applyFont="1" applyFill="1" applyBorder="1" applyAlignment="1" applyProtection="1">
      <alignment horizontal="center"/>
    </xf>
    <xf numFmtId="0" fontId="54" fillId="0" borderId="0" xfId="0" applyNumberFormat="1" applyFont="1" applyFill="1" applyBorder="1" applyAlignment="1" applyProtection="1">
      <alignment horizontal="right"/>
    </xf>
    <xf numFmtId="0" fontId="45" fillId="0" borderId="0" xfId="0" applyFont="1" applyFill="1" applyBorder="1" applyProtection="1"/>
    <xf numFmtId="4" fontId="43" fillId="0" borderId="0" xfId="0" applyNumberFormat="1" applyFont="1" applyAlignment="1" applyProtection="1">
      <alignment horizontal="right"/>
    </xf>
    <xf numFmtId="0" fontId="14" fillId="0" borderId="0" xfId="0" applyFont="1" applyProtection="1"/>
    <xf numFmtId="0" fontId="2" fillId="0" borderId="0" xfId="0" applyFont="1" applyAlignment="1" applyProtection="1">
      <alignment horizontal="center"/>
    </xf>
    <xf numFmtId="165" fontId="2" fillId="0" borderId="0" xfId="0" applyNumberFormat="1" applyFont="1" applyProtection="1"/>
    <xf numFmtId="165" fontId="2" fillId="0" borderId="0" xfId="0" applyNumberFormat="1" applyFont="1" applyAlignment="1" applyProtection="1">
      <alignment horizontal="right"/>
    </xf>
    <xf numFmtId="4" fontId="2" fillId="0" borderId="0" xfId="0" applyNumberFormat="1" applyFont="1" applyAlignment="1" applyProtection="1">
      <alignment horizontal="right"/>
    </xf>
    <xf numFmtId="0" fontId="43" fillId="0" borderId="0" xfId="0" applyNumberFormat="1" applyFont="1" applyFill="1" applyBorder="1" applyAlignment="1" applyProtection="1">
      <alignment wrapText="1"/>
    </xf>
    <xf numFmtId="0" fontId="54" fillId="0" borderId="0" xfId="0" applyFont="1" applyFill="1" applyBorder="1" applyProtection="1"/>
    <xf numFmtId="165" fontId="43" fillId="0" borderId="0" xfId="0" applyNumberFormat="1" applyFont="1" applyFill="1" applyBorder="1" applyAlignment="1" applyProtection="1">
      <alignment horizontal="left"/>
    </xf>
    <xf numFmtId="0" fontId="45" fillId="0" borderId="0" xfId="0" applyFont="1" applyFill="1" applyProtection="1"/>
    <xf numFmtId="4" fontId="54" fillId="0" borderId="0" xfId="0" applyNumberFormat="1" applyFont="1" applyAlignment="1" applyProtection="1">
      <alignment horizontal="right"/>
    </xf>
    <xf numFmtId="0" fontId="43" fillId="0" borderId="0" xfId="0" applyFont="1" applyFill="1" applyBorder="1" applyAlignment="1" applyProtection="1">
      <alignment horizontal="right"/>
    </xf>
    <xf numFmtId="0" fontId="45" fillId="0" borderId="0" xfId="0" applyFont="1" applyFill="1" applyBorder="1" applyAlignment="1" applyProtection="1">
      <alignment horizontal="center"/>
    </xf>
    <xf numFmtId="0" fontId="2" fillId="0" borderId="0" xfId="0" applyFont="1" applyFill="1" applyProtection="1"/>
    <xf numFmtId="17" fontId="43" fillId="0" borderId="0" xfId="0" applyNumberFormat="1" applyFont="1" applyFill="1" applyBorder="1" applyAlignment="1" applyProtection="1">
      <alignment horizontal="right"/>
    </xf>
    <xf numFmtId="165" fontId="45" fillId="0" borderId="0" xfId="0" applyNumberFormat="1" applyFont="1" applyFill="1" applyBorder="1" applyAlignment="1" applyProtection="1">
      <alignment horizontal="left"/>
    </xf>
    <xf numFmtId="165" fontId="2" fillId="0" borderId="0" xfId="0" applyNumberFormat="1" applyFont="1" applyBorder="1" applyProtection="1"/>
    <xf numFmtId="0" fontId="2" fillId="0" borderId="0" xfId="0" applyFont="1" applyFill="1" applyBorder="1" applyProtection="1"/>
    <xf numFmtId="0" fontId="54" fillId="0" borderId="0" xfId="0" applyFont="1" applyFill="1" applyBorder="1" applyAlignment="1" applyProtection="1">
      <alignment horizontal="center"/>
    </xf>
    <xf numFmtId="165" fontId="54" fillId="0" borderId="0" xfId="0" applyNumberFormat="1" applyFont="1" applyFill="1" applyBorder="1" applyAlignment="1" applyProtection="1"/>
    <xf numFmtId="0" fontId="43" fillId="0" borderId="3" xfId="0" applyNumberFormat="1" applyFont="1" applyFill="1" applyBorder="1" applyAlignment="1" applyProtection="1">
      <alignment horizontal="right"/>
    </xf>
    <xf numFmtId="0" fontId="45" fillId="0" borderId="3" xfId="0" applyNumberFormat="1" applyFont="1" applyFill="1" applyBorder="1" applyAlignment="1" applyProtection="1">
      <alignment horizontal="center"/>
    </xf>
    <xf numFmtId="0" fontId="43" fillId="0" borderId="3" xfId="0" applyFont="1" applyFill="1" applyBorder="1" applyProtection="1"/>
    <xf numFmtId="0" fontId="43" fillId="0" borderId="3" xfId="0" applyFont="1" applyFill="1" applyBorder="1" applyAlignment="1" applyProtection="1">
      <alignment horizontal="center"/>
    </xf>
    <xf numFmtId="165" fontId="43" fillId="0" borderId="3" xfId="0" applyNumberFormat="1" applyFont="1" applyFill="1" applyBorder="1" applyAlignment="1" applyProtection="1">
      <alignment horizontal="right"/>
    </xf>
    <xf numFmtId="0" fontId="45" fillId="0" borderId="0" xfId="0" applyNumberFormat="1" applyFont="1" applyFill="1" applyBorder="1" applyAlignment="1" applyProtection="1">
      <alignment horizontal="left"/>
    </xf>
    <xf numFmtId="165" fontId="45" fillId="0" borderId="0" xfId="0" applyNumberFormat="1" applyFont="1" applyFill="1" applyBorder="1" applyAlignment="1" applyProtection="1">
      <alignment horizontal="right"/>
    </xf>
    <xf numFmtId="0" fontId="2" fillId="0" borderId="0" xfId="0" applyNumberFormat="1" applyFont="1" applyFill="1" applyBorder="1" applyAlignment="1" applyProtection="1">
      <alignment horizontal="right"/>
    </xf>
    <xf numFmtId="0" fontId="5" fillId="0" borderId="0" xfId="0" applyNumberFormat="1" applyFont="1" applyFill="1" applyBorder="1" applyAlignment="1" applyProtection="1">
      <alignment horizontal="center"/>
    </xf>
    <xf numFmtId="0" fontId="2" fillId="0" borderId="0" xfId="0" applyFont="1" applyFill="1" applyBorder="1" applyAlignment="1" applyProtection="1">
      <alignment horizontal="center"/>
    </xf>
    <xf numFmtId="165" fontId="2" fillId="0" borderId="0" xfId="0" applyNumberFormat="1" applyFont="1" applyFill="1" applyBorder="1" applyAlignment="1" applyProtection="1">
      <alignment horizontal="right"/>
    </xf>
    <xf numFmtId="4" fontId="2" fillId="0" borderId="0" xfId="0" applyNumberFormat="1" applyFont="1" applyFill="1" applyBorder="1" applyAlignment="1" applyProtection="1">
      <alignment horizontal="right"/>
    </xf>
    <xf numFmtId="0" fontId="12" fillId="0" borderId="0" xfId="0" applyFont="1" applyFill="1" applyBorder="1" applyProtection="1"/>
    <xf numFmtId="0" fontId="11" fillId="0" borderId="0" xfId="0" applyFont="1" applyBorder="1" applyAlignment="1" applyProtection="1">
      <alignment horizontal="center"/>
    </xf>
    <xf numFmtId="165" fontId="11" fillId="0" borderId="0" xfId="0" applyNumberFormat="1" applyFont="1" applyBorder="1" applyAlignment="1" applyProtection="1">
      <alignment horizontal="center"/>
    </xf>
    <xf numFmtId="0" fontId="13" fillId="0" borderId="0" xfId="0" applyFont="1" applyBorder="1" applyAlignment="1" applyProtection="1">
      <alignment horizontal="center"/>
    </xf>
    <xf numFmtId="165" fontId="13" fillId="0" borderId="0" xfId="0" applyNumberFormat="1" applyFont="1" applyBorder="1" applyAlignment="1" applyProtection="1">
      <alignment horizontal="right"/>
    </xf>
    <xf numFmtId="165" fontId="16" fillId="0" borderId="0" xfId="0" applyNumberFormat="1" applyFont="1" applyBorder="1" applyAlignment="1" applyProtection="1">
      <alignment horizontal="left"/>
    </xf>
    <xf numFmtId="165" fontId="14" fillId="0" borderId="0" xfId="0" applyNumberFormat="1" applyFont="1" applyBorder="1" applyProtection="1"/>
    <xf numFmtId="0" fontId="15" fillId="0" borderId="0" xfId="0" applyFont="1" applyBorder="1" applyProtection="1"/>
    <xf numFmtId="1" fontId="2" fillId="0" borderId="0" xfId="0" applyNumberFormat="1" applyFont="1" applyBorder="1" applyAlignment="1" applyProtection="1">
      <alignment horizontal="center"/>
    </xf>
    <xf numFmtId="165" fontId="9" fillId="0" borderId="0" xfId="0" applyNumberFormat="1" applyFont="1" applyBorder="1" applyAlignment="1" applyProtection="1">
      <alignment horizontal="right"/>
    </xf>
    <xf numFmtId="0" fontId="14" fillId="0" borderId="0" xfId="0" applyFont="1" applyBorder="1" applyProtection="1"/>
    <xf numFmtId="0" fontId="5" fillId="0" borderId="0" xfId="0" applyNumberFormat="1" applyFont="1" applyFill="1" applyBorder="1" applyAlignment="1" applyProtection="1">
      <alignment horizontal="left"/>
    </xf>
    <xf numFmtId="0" fontId="0" fillId="0" borderId="0" xfId="0" applyNumberFormat="1" applyFont="1" applyFill="1" applyAlignment="1" applyProtection="1">
      <alignment horizontal="right"/>
    </xf>
    <xf numFmtId="0" fontId="0" fillId="0" borderId="0" xfId="0" applyAlignment="1" applyProtection="1">
      <alignment horizontal="center"/>
    </xf>
    <xf numFmtId="165" fontId="0" fillId="0" borderId="0" xfId="0" applyNumberFormat="1" applyProtection="1"/>
    <xf numFmtId="0" fontId="0" fillId="0" borderId="0" xfId="0" applyFill="1" applyProtection="1"/>
    <xf numFmtId="165" fontId="4" fillId="0" borderId="0" xfId="0" applyNumberFormat="1" applyFont="1" applyProtection="1"/>
    <xf numFmtId="0" fontId="0" fillId="33" borderId="0" xfId="0" applyFill="1" applyProtection="1"/>
    <xf numFmtId="0" fontId="2" fillId="33" borderId="0" xfId="0" applyFont="1" applyFill="1" applyProtection="1"/>
    <xf numFmtId="165" fontId="2" fillId="0" borderId="0" xfId="0" applyNumberFormat="1" applyFont="1" applyFill="1" applyProtection="1"/>
    <xf numFmtId="0" fontId="56" fillId="0" borderId="0" xfId="0" applyFont="1" applyFill="1" applyBorder="1" applyProtection="1"/>
    <xf numFmtId="0" fontId="59" fillId="0" borderId="0" xfId="0" applyFont="1" applyFill="1" applyBorder="1" applyAlignment="1" applyProtection="1">
      <alignment horizontal="left" vertical="center"/>
    </xf>
    <xf numFmtId="0" fontId="43" fillId="0" borderId="0" xfId="0" applyFont="1" applyAlignment="1" applyProtection="1">
      <alignment wrapText="1"/>
    </xf>
    <xf numFmtId="0" fontId="43" fillId="0" borderId="0" xfId="0" applyFont="1" applyFill="1" applyBorder="1" applyAlignment="1" applyProtection="1">
      <alignment horizontal="center" vertical="top"/>
    </xf>
    <xf numFmtId="165" fontId="43" fillId="0" borderId="0" xfId="0" applyNumberFormat="1" applyFont="1" applyFill="1" applyBorder="1" applyAlignment="1" applyProtection="1">
      <alignment horizontal="right" vertical="top"/>
    </xf>
    <xf numFmtId="0" fontId="43" fillId="0" borderId="0" xfId="0" applyFont="1" applyAlignment="1" applyProtection="1">
      <alignment vertical="center" wrapText="1"/>
    </xf>
    <xf numFmtId="0" fontId="43" fillId="0" borderId="0" xfId="0" applyFont="1" applyAlignment="1" applyProtection="1">
      <alignment horizontal="left" vertical="center" wrapText="1"/>
    </xf>
    <xf numFmtId="165" fontId="43" fillId="0" borderId="0" xfId="0" applyNumberFormat="1" applyFont="1" applyFill="1" applyBorder="1" applyAlignment="1" applyProtection="1">
      <alignment horizontal="center" vertical="top"/>
    </xf>
    <xf numFmtId="0" fontId="45" fillId="0" borderId="0" xfId="0" applyFont="1" applyAlignment="1" applyProtection="1">
      <alignment horizontal="left" vertical="center"/>
    </xf>
    <xf numFmtId="0" fontId="45" fillId="0" borderId="0" xfId="0" applyFont="1" applyFill="1" applyBorder="1" applyAlignment="1" applyProtection="1">
      <alignment horizontal="center" vertical="top"/>
    </xf>
    <xf numFmtId="0" fontId="45" fillId="0" borderId="0" xfId="0" applyFont="1" applyProtection="1"/>
    <xf numFmtId="0" fontId="43" fillId="0" borderId="0" xfId="0" applyFont="1" applyFill="1" applyAlignment="1" applyProtection="1">
      <alignment horizontal="center" vertical="top"/>
    </xf>
    <xf numFmtId="0" fontId="56" fillId="0" borderId="0" xfId="0" applyFont="1" applyProtection="1"/>
    <xf numFmtId="0" fontId="43" fillId="0" borderId="0" xfId="0" applyFont="1" applyAlignment="1" applyProtection="1">
      <alignment horizontal="center" vertical="top"/>
    </xf>
    <xf numFmtId="0" fontId="2" fillId="0" borderId="0" xfId="0" applyFont="1" applyAlignment="1" applyProtection="1">
      <alignment wrapText="1"/>
    </xf>
    <xf numFmtId="0" fontId="43" fillId="34" borderId="0" xfId="0" applyFont="1" applyFill="1" applyAlignment="1" applyProtection="1">
      <alignment horizontal="right" vertical="top"/>
      <protection locked="0"/>
    </xf>
    <xf numFmtId="0" fontId="38" fillId="0" borderId="0" xfId="0" applyFont="1" applyBorder="1" applyProtection="1"/>
    <xf numFmtId="0" fontId="43" fillId="0" borderId="0" xfId="0" applyFont="1" applyBorder="1" applyProtection="1"/>
    <xf numFmtId="0" fontId="43" fillId="0" borderId="0" xfId="0" applyFont="1" applyBorder="1" applyAlignment="1" applyProtection="1">
      <alignment horizontal="left"/>
    </xf>
    <xf numFmtId="166" fontId="43" fillId="0" borderId="0" xfId="0" applyNumberFormat="1" applyFont="1" applyFill="1" applyBorder="1" applyAlignment="1" applyProtection="1">
      <alignment horizontal="right"/>
    </xf>
    <xf numFmtId="166" fontId="43" fillId="0" borderId="0" xfId="0" applyNumberFormat="1" applyFont="1" applyBorder="1" applyAlignment="1" applyProtection="1">
      <alignment horizontal="right"/>
    </xf>
    <xf numFmtId="0" fontId="43" fillId="0" borderId="0" xfId="0" applyFont="1" applyFill="1" applyAlignment="1" applyProtection="1">
      <alignment horizontal="center"/>
    </xf>
    <xf numFmtId="0" fontId="43" fillId="0" borderId="0" xfId="0" applyFont="1" applyAlignment="1" applyProtection="1">
      <alignment horizontal="right"/>
    </xf>
    <xf numFmtId="16" fontId="43" fillId="0" borderId="0" xfId="0" applyNumberFormat="1" applyFont="1" applyFill="1" applyAlignment="1" applyProtection="1">
      <alignment horizontal="right"/>
    </xf>
    <xf numFmtId="0" fontId="43" fillId="0" borderId="0" xfId="0" applyFont="1" applyFill="1" applyBorder="1" applyAlignment="1" applyProtection="1">
      <alignment horizontal="left"/>
    </xf>
    <xf numFmtId="166" fontId="43" fillId="0" borderId="0" xfId="0" applyNumberFormat="1" applyFont="1" applyFill="1" applyProtection="1"/>
    <xf numFmtId="166" fontId="43" fillId="0" borderId="0" xfId="0" applyNumberFormat="1" applyFont="1" applyFill="1" applyBorder="1" applyAlignment="1" applyProtection="1"/>
    <xf numFmtId="0" fontId="43" fillId="0" borderId="3" xfId="0" applyFont="1" applyBorder="1" applyProtection="1"/>
    <xf numFmtId="0" fontId="43" fillId="0" borderId="3" xfId="0" applyFont="1" applyBorder="1" applyAlignment="1" applyProtection="1">
      <alignment horizontal="center"/>
    </xf>
    <xf numFmtId="4" fontId="43" fillId="0" borderId="3" xfId="0" applyNumberFormat="1" applyFont="1" applyBorder="1" applyAlignment="1" applyProtection="1">
      <alignment horizontal="right"/>
    </xf>
    <xf numFmtId="0" fontId="6" fillId="0" borderId="0" xfId="0" applyNumberFormat="1" applyFont="1" applyFill="1" applyAlignment="1" applyProtection="1">
      <alignment horizontal="right"/>
    </xf>
    <xf numFmtId="166" fontId="43" fillId="34" borderId="0" xfId="0" applyNumberFormat="1" applyFont="1" applyFill="1" applyProtection="1">
      <protection locked="0"/>
    </xf>
    <xf numFmtId="165" fontId="54" fillId="0" borderId="0" xfId="0" applyNumberFormat="1" applyFont="1" applyFill="1" applyBorder="1" applyProtection="1"/>
    <xf numFmtId="0" fontId="57" fillId="0" borderId="0" xfId="0" applyFont="1" applyAlignment="1" applyProtection="1">
      <alignment vertical="center"/>
    </xf>
  </cellXfs>
  <cellStyles count="54">
    <cellStyle name="20 % – Zvýraznění1 2" xfId="1" xr:uid="{00000000-0005-0000-0000-000000000000}"/>
    <cellStyle name="20 % – Zvýraznění2 2" xfId="2" xr:uid="{00000000-0005-0000-0000-000001000000}"/>
    <cellStyle name="20 % – Zvýraznění3 2" xfId="3" xr:uid="{00000000-0005-0000-0000-000002000000}"/>
    <cellStyle name="20 % – Zvýraznění4 2" xfId="4" xr:uid="{00000000-0005-0000-0000-000003000000}"/>
    <cellStyle name="20 % – Zvýraznění5 2" xfId="5" xr:uid="{00000000-0005-0000-0000-000004000000}"/>
    <cellStyle name="20 % – Zvýraznění6 2" xfId="6" xr:uid="{00000000-0005-0000-0000-000005000000}"/>
    <cellStyle name="40 % – Zvýraznění1 2" xfId="7" xr:uid="{00000000-0005-0000-0000-000006000000}"/>
    <cellStyle name="40 % – Zvýraznění2 2" xfId="8" xr:uid="{00000000-0005-0000-0000-000007000000}"/>
    <cellStyle name="40 % – Zvýraznění3 2" xfId="9" xr:uid="{00000000-0005-0000-0000-000008000000}"/>
    <cellStyle name="40 % – Zvýraznění4 2" xfId="10" xr:uid="{00000000-0005-0000-0000-000009000000}"/>
    <cellStyle name="40 % – Zvýraznění5 2" xfId="11" xr:uid="{00000000-0005-0000-0000-00000A000000}"/>
    <cellStyle name="40 % – Zvýraznění6 2" xfId="12" xr:uid="{00000000-0005-0000-0000-00000B000000}"/>
    <cellStyle name="60 % – Zvýraznění1 2" xfId="13" xr:uid="{00000000-0005-0000-0000-00000C000000}"/>
    <cellStyle name="60 % – Zvýraznění2 2" xfId="14" xr:uid="{00000000-0005-0000-0000-00000D000000}"/>
    <cellStyle name="60 % – Zvýraznění3 2" xfId="15" xr:uid="{00000000-0005-0000-0000-00000E000000}"/>
    <cellStyle name="60 % – Zvýraznění4 2" xfId="16" xr:uid="{00000000-0005-0000-0000-00000F000000}"/>
    <cellStyle name="60 % – Zvýraznění5 2" xfId="17" xr:uid="{00000000-0005-0000-0000-000010000000}"/>
    <cellStyle name="60 % – Zvýraznění6 2" xfId="18" xr:uid="{00000000-0005-0000-0000-000011000000}"/>
    <cellStyle name="Celkem 2" xfId="19" xr:uid="{00000000-0005-0000-0000-000012000000}"/>
    <cellStyle name="Čárka 2" xfId="20" xr:uid="{00000000-0005-0000-0000-000013000000}"/>
    <cellStyle name="Excel Built-in Normal" xfId="21" xr:uid="{00000000-0005-0000-0000-000014000000}"/>
    <cellStyle name="Chybně 2" xfId="22" xr:uid="{00000000-0005-0000-0000-000015000000}"/>
    <cellStyle name="Kontrolní buňka 2" xfId="23" xr:uid="{00000000-0005-0000-0000-000016000000}"/>
    <cellStyle name="Měna" xfId="24" builtinId="4"/>
    <cellStyle name="Měna 2" xfId="25" xr:uid="{00000000-0005-0000-0000-000018000000}"/>
    <cellStyle name="Měna 2 2" xfId="26" xr:uid="{00000000-0005-0000-0000-000019000000}"/>
    <cellStyle name="Měna 3" xfId="27" xr:uid="{00000000-0005-0000-0000-00001A000000}"/>
    <cellStyle name="měny 2" xfId="28" xr:uid="{00000000-0005-0000-0000-00001B000000}"/>
    <cellStyle name="měny 2 2" xfId="29" xr:uid="{00000000-0005-0000-0000-00001C000000}"/>
    <cellStyle name="Nadpis 1 2" xfId="30" xr:uid="{00000000-0005-0000-0000-00001D000000}"/>
    <cellStyle name="Nadpis 2 2" xfId="31" xr:uid="{00000000-0005-0000-0000-00001E000000}"/>
    <cellStyle name="Nadpis 3 2" xfId="32" xr:uid="{00000000-0005-0000-0000-00001F000000}"/>
    <cellStyle name="Nadpis 4 2" xfId="33" xr:uid="{00000000-0005-0000-0000-000020000000}"/>
    <cellStyle name="Název" xfId="34" builtinId="15" customBuiltin="1"/>
    <cellStyle name="Neutrální 2" xfId="35" xr:uid="{00000000-0005-0000-0000-000022000000}"/>
    <cellStyle name="Normálna 2" xfId="36" xr:uid="{00000000-0005-0000-0000-000023000000}"/>
    <cellStyle name="Normální" xfId="0" builtinId="0"/>
    <cellStyle name="normální 2" xfId="37" xr:uid="{00000000-0005-0000-0000-000025000000}"/>
    <cellStyle name="Normální 3" xfId="38" xr:uid="{00000000-0005-0000-0000-000026000000}"/>
    <cellStyle name="normální 3 2" xfId="39" xr:uid="{00000000-0005-0000-0000-000027000000}"/>
    <cellStyle name="Poznámka 2" xfId="40" xr:uid="{00000000-0005-0000-0000-000028000000}"/>
    <cellStyle name="Propojená buňka 2" xfId="41" xr:uid="{00000000-0005-0000-0000-000029000000}"/>
    <cellStyle name="Správně 2" xfId="42" xr:uid="{00000000-0005-0000-0000-00002A000000}"/>
    <cellStyle name="Text upozornění 2" xfId="43" xr:uid="{00000000-0005-0000-0000-00002B000000}"/>
    <cellStyle name="Vstup 2" xfId="44" xr:uid="{00000000-0005-0000-0000-00002C000000}"/>
    <cellStyle name="Výpočet 2" xfId="45" xr:uid="{00000000-0005-0000-0000-00002D000000}"/>
    <cellStyle name="Výstup 2" xfId="46" xr:uid="{00000000-0005-0000-0000-00002E000000}"/>
    <cellStyle name="Vysvětlující text 2" xfId="47" xr:uid="{00000000-0005-0000-0000-00002F000000}"/>
    <cellStyle name="Zvýraznění 1 2" xfId="48" xr:uid="{00000000-0005-0000-0000-000030000000}"/>
    <cellStyle name="Zvýraznění 2 2" xfId="49" xr:uid="{00000000-0005-0000-0000-000031000000}"/>
    <cellStyle name="Zvýraznění 3 2" xfId="50" xr:uid="{00000000-0005-0000-0000-000032000000}"/>
    <cellStyle name="Zvýraznění 4 2" xfId="51" xr:uid="{00000000-0005-0000-0000-000033000000}"/>
    <cellStyle name="Zvýraznění 5 2" xfId="52" xr:uid="{00000000-0005-0000-0000-000034000000}"/>
    <cellStyle name="Zvýraznění 6 2" xfId="53" xr:uid="{00000000-0005-0000-0000-00003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981075</xdr:colOff>
      <xdr:row>2</xdr:row>
      <xdr:rowOff>142875</xdr:rowOff>
    </xdr:from>
    <xdr:to>
      <xdr:col>3</xdr:col>
      <xdr:colOff>1000125</xdr:colOff>
      <xdr:row>6</xdr:row>
      <xdr:rowOff>38100</xdr:rowOff>
    </xdr:to>
    <xdr:pic>
      <xdr:nvPicPr>
        <xdr:cNvPr id="51673" name="Picture 1" descr="LOGCTP MALÉ">
          <a:extLst>
            <a:ext uri="{FF2B5EF4-FFF2-40B4-BE49-F238E27FC236}">
              <a16:creationId xmlns:a16="http://schemas.microsoft.com/office/drawing/2014/main" id="{61EA688C-EEB5-4D9C-9135-9DE8C28513A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33975" y="609600"/>
          <a:ext cx="114300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38100</xdr:colOff>
      <xdr:row>3</xdr:row>
      <xdr:rowOff>114300</xdr:rowOff>
    </xdr:from>
    <xdr:to>
      <xdr:col>7</xdr:col>
      <xdr:colOff>504825</xdr:colOff>
      <xdr:row>6</xdr:row>
      <xdr:rowOff>161925</xdr:rowOff>
    </xdr:to>
    <xdr:pic>
      <xdr:nvPicPr>
        <xdr:cNvPr id="64754" name="Picture 1" descr="LOGCTP MALÉ">
          <a:extLst>
            <a:ext uri="{FF2B5EF4-FFF2-40B4-BE49-F238E27FC236}">
              <a16:creationId xmlns:a16="http://schemas.microsoft.com/office/drawing/2014/main" id="{78A00F75-7D09-4AAA-A032-DBD52CC15D6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00" y="809625"/>
          <a:ext cx="118110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38100</xdr:colOff>
      <xdr:row>3</xdr:row>
      <xdr:rowOff>114300</xdr:rowOff>
    </xdr:from>
    <xdr:to>
      <xdr:col>7</xdr:col>
      <xdr:colOff>504825</xdr:colOff>
      <xdr:row>6</xdr:row>
      <xdr:rowOff>161925</xdr:rowOff>
    </xdr:to>
    <xdr:pic>
      <xdr:nvPicPr>
        <xdr:cNvPr id="72731" name="Picture 1" descr="LOGCTP MALÉ">
          <a:extLst>
            <a:ext uri="{FF2B5EF4-FFF2-40B4-BE49-F238E27FC236}">
              <a16:creationId xmlns:a16="http://schemas.microsoft.com/office/drawing/2014/main" id="{AFE6DD82-649B-46C6-A6E4-CF59076B3A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76875" y="809625"/>
          <a:ext cx="118110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38100</xdr:colOff>
      <xdr:row>3</xdr:row>
      <xdr:rowOff>114300</xdr:rowOff>
    </xdr:from>
    <xdr:to>
      <xdr:col>7</xdr:col>
      <xdr:colOff>504825</xdr:colOff>
      <xdr:row>6</xdr:row>
      <xdr:rowOff>161925</xdr:rowOff>
    </xdr:to>
    <xdr:pic>
      <xdr:nvPicPr>
        <xdr:cNvPr id="68773" name="Picture 1" descr="LOGCTP MALÉ">
          <a:extLst>
            <a:ext uri="{FF2B5EF4-FFF2-40B4-BE49-F238E27FC236}">
              <a16:creationId xmlns:a16="http://schemas.microsoft.com/office/drawing/2014/main" id="{77E73738-CED1-4833-B9D3-BD0E9A32A6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00" y="809625"/>
          <a:ext cx="118110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38100</xdr:colOff>
      <xdr:row>3</xdr:row>
      <xdr:rowOff>114300</xdr:rowOff>
    </xdr:from>
    <xdr:to>
      <xdr:col>7</xdr:col>
      <xdr:colOff>504825</xdr:colOff>
      <xdr:row>6</xdr:row>
      <xdr:rowOff>161925</xdr:rowOff>
    </xdr:to>
    <xdr:pic>
      <xdr:nvPicPr>
        <xdr:cNvPr id="60688" name="Picture 1" descr="LOGCTP MALÉ">
          <a:extLst>
            <a:ext uri="{FF2B5EF4-FFF2-40B4-BE49-F238E27FC236}">
              <a16:creationId xmlns:a16="http://schemas.microsoft.com/office/drawing/2014/main" id="{58A2FE04-78A0-4F93-8945-012FEBD5DC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00" y="809625"/>
          <a:ext cx="118110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38100</xdr:colOff>
      <xdr:row>3</xdr:row>
      <xdr:rowOff>114300</xdr:rowOff>
    </xdr:from>
    <xdr:to>
      <xdr:col>7</xdr:col>
      <xdr:colOff>504825</xdr:colOff>
      <xdr:row>6</xdr:row>
      <xdr:rowOff>161925</xdr:rowOff>
    </xdr:to>
    <xdr:pic>
      <xdr:nvPicPr>
        <xdr:cNvPr id="58750" name="Picture 1" descr="LOGCTP MALÉ">
          <a:extLst>
            <a:ext uri="{FF2B5EF4-FFF2-40B4-BE49-F238E27FC236}">
              <a16:creationId xmlns:a16="http://schemas.microsoft.com/office/drawing/2014/main" id="{C3CFC2DA-1AEF-429A-B86B-360A31E38F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29275" y="809625"/>
          <a:ext cx="118110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38100</xdr:colOff>
      <xdr:row>3</xdr:row>
      <xdr:rowOff>114300</xdr:rowOff>
    </xdr:from>
    <xdr:to>
      <xdr:col>7</xdr:col>
      <xdr:colOff>504825</xdr:colOff>
      <xdr:row>6</xdr:row>
      <xdr:rowOff>161925</xdr:rowOff>
    </xdr:to>
    <xdr:pic>
      <xdr:nvPicPr>
        <xdr:cNvPr id="69699" name="Picture 1" descr="LOGCTP MALÉ">
          <a:extLst>
            <a:ext uri="{FF2B5EF4-FFF2-40B4-BE49-F238E27FC236}">
              <a16:creationId xmlns:a16="http://schemas.microsoft.com/office/drawing/2014/main" id="{3E02AA13-732D-4595-AB51-0EC4E6EC09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29275" y="809625"/>
          <a:ext cx="118110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609600</xdr:colOff>
      <xdr:row>3</xdr:row>
      <xdr:rowOff>114300</xdr:rowOff>
    </xdr:from>
    <xdr:to>
      <xdr:col>8</xdr:col>
      <xdr:colOff>428625</xdr:colOff>
      <xdr:row>6</xdr:row>
      <xdr:rowOff>161925</xdr:rowOff>
    </xdr:to>
    <xdr:pic>
      <xdr:nvPicPr>
        <xdr:cNvPr id="59880" name="Picture 1" descr="LOGCTP MALÉ">
          <a:extLst>
            <a:ext uri="{FF2B5EF4-FFF2-40B4-BE49-F238E27FC236}">
              <a16:creationId xmlns:a16="http://schemas.microsoft.com/office/drawing/2014/main" id="{63F4195A-A826-4BBE-9B2A-96B2F747B3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53100" y="809625"/>
          <a:ext cx="118110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38100</xdr:colOff>
      <xdr:row>3</xdr:row>
      <xdr:rowOff>114300</xdr:rowOff>
    </xdr:from>
    <xdr:to>
      <xdr:col>7</xdr:col>
      <xdr:colOff>504825</xdr:colOff>
      <xdr:row>6</xdr:row>
      <xdr:rowOff>161925</xdr:rowOff>
    </xdr:to>
    <xdr:pic>
      <xdr:nvPicPr>
        <xdr:cNvPr id="71743" name="Picture 1" descr="LOGCTP MALÉ">
          <a:extLst>
            <a:ext uri="{FF2B5EF4-FFF2-40B4-BE49-F238E27FC236}">
              <a16:creationId xmlns:a16="http://schemas.microsoft.com/office/drawing/2014/main" id="{AACC4024-86BD-4272-8354-06124A178C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00" y="809625"/>
          <a:ext cx="118110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38100</xdr:colOff>
      <xdr:row>3</xdr:row>
      <xdr:rowOff>114300</xdr:rowOff>
    </xdr:from>
    <xdr:to>
      <xdr:col>7</xdr:col>
      <xdr:colOff>504825</xdr:colOff>
      <xdr:row>6</xdr:row>
      <xdr:rowOff>161925</xdr:rowOff>
    </xdr:to>
    <xdr:pic>
      <xdr:nvPicPr>
        <xdr:cNvPr id="73752" name="Picture 1" descr="LOGCTP MALÉ">
          <a:extLst>
            <a:ext uri="{FF2B5EF4-FFF2-40B4-BE49-F238E27FC236}">
              <a16:creationId xmlns:a16="http://schemas.microsoft.com/office/drawing/2014/main" id="{4EBA7A95-B8F6-44FB-8823-A2FB6C9469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00" y="809625"/>
          <a:ext cx="118110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IA872"/>
  <sheetViews>
    <sheetView showZeros="0" tabSelected="1" view="pageBreakPreview" zoomScaleNormal="100" zoomScaleSheetLayoutView="100" workbookViewId="0">
      <pane ySplit="11" topLeftCell="A12" activePane="bottomLeft" state="frozen"/>
      <selection activeCell="M40" sqref="M40"/>
      <selection pane="bottomLeft"/>
    </sheetView>
  </sheetViews>
  <sheetFormatPr defaultRowHeight="12.75" x14ac:dyDescent="0.2"/>
  <cols>
    <col min="1" max="1" width="6.140625" style="130" customWidth="1"/>
    <col min="2" max="2" width="56.140625" style="49" customWidth="1"/>
    <col min="3" max="4" width="16.85546875" style="49" customWidth="1"/>
    <col min="5" max="5" width="12.85546875" style="49" bestFit="1" customWidth="1"/>
    <col min="6" max="16384" width="9.140625" style="49"/>
  </cols>
  <sheetData>
    <row r="1" spans="1:4" ht="15.75" x14ac:dyDescent="0.25">
      <c r="A1" s="47"/>
      <c r="B1" s="48"/>
      <c r="C1" s="32"/>
      <c r="D1" s="4"/>
    </row>
    <row r="2" spans="1:4" ht="21" x14ac:dyDescent="0.35">
      <c r="A2" s="50"/>
      <c r="B2" s="51" t="s">
        <v>594</v>
      </c>
      <c r="C2" s="33"/>
      <c r="D2" s="33"/>
    </row>
    <row r="3" spans="1:4" ht="21" x14ac:dyDescent="0.35">
      <c r="A3" s="52"/>
      <c r="B3" s="53"/>
      <c r="C3" s="33"/>
      <c r="D3" s="33"/>
    </row>
    <row r="4" spans="1:4" x14ac:dyDescent="0.2">
      <c r="A4" s="52"/>
      <c r="B4" s="8" t="s">
        <v>23</v>
      </c>
      <c r="C4" s="34" t="s">
        <v>430</v>
      </c>
      <c r="D4" s="33"/>
    </row>
    <row r="5" spans="1:4" x14ac:dyDescent="0.2">
      <c r="A5" s="52"/>
      <c r="B5" s="8" t="s">
        <v>22</v>
      </c>
      <c r="C5" s="9" t="s">
        <v>429</v>
      </c>
      <c r="D5" s="33"/>
    </row>
    <row r="6" spans="1:4" ht="15.75" x14ac:dyDescent="0.25">
      <c r="A6" s="52"/>
      <c r="B6" s="54" t="s">
        <v>595</v>
      </c>
      <c r="C6" s="8"/>
      <c r="D6" s="8"/>
    </row>
    <row r="7" spans="1:4" ht="15.75" x14ac:dyDescent="0.25">
      <c r="A7" s="52"/>
      <c r="B7" s="55" t="s">
        <v>92</v>
      </c>
      <c r="C7" s="8"/>
      <c r="D7" s="8"/>
    </row>
    <row r="8" spans="1:4" ht="13.5" thickBot="1" x14ac:dyDescent="0.25">
      <c r="A8" s="52"/>
      <c r="B8" s="56"/>
      <c r="C8" s="8"/>
      <c r="D8" s="18"/>
    </row>
    <row r="9" spans="1:4" x14ac:dyDescent="0.2">
      <c r="A9" s="57"/>
      <c r="B9" s="58"/>
      <c r="C9" s="35"/>
      <c r="D9" s="36"/>
    </row>
    <row r="10" spans="1:4" x14ac:dyDescent="0.2">
      <c r="A10" s="59"/>
      <c r="B10" s="60"/>
      <c r="C10" s="37"/>
      <c r="D10" s="22"/>
    </row>
    <row r="11" spans="1:4" ht="13.5" thickBot="1" x14ac:dyDescent="0.25">
      <c r="A11" s="61" t="s">
        <v>18</v>
      </c>
      <c r="B11" s="62" t="s">
        <v>0</v>
      </c>
      <c r="C11" s="38" t="s">
        <v>8</v>
      </c>
      <c r="D11" s="27" t="s">
        <v>6</v>
      </c>
    </row>
    <row r="12" spans="1:4" x14ac:dyDescent="0.2">
      <c r="A12" s="63"/>
      <c r="B12" s="29"/>
      <c r="C12" s="29"/>
      <c r="D12" s="29"/>
    </row>
    <row r="13" spans="1:4" s="66" customFormat="1" ht="15.75" x14ac:dyDescent="0.25">
      <c r="A13" s="63"/>
      <c r="B13" s="64" t="s">
        <v>10</v>
      </c>
      <c r="C13" s="65"/>
      <c r="D13" s="65"/>
    </row>
    <row r="14" spans="1:4" s="66" customFormat="1" ht="15.75" x14ac:dyDescent="0.25">
      <c r="A14" s="63"/>
      <c r="B14" s="64"/>
      <c r="C14" s="65"/>
      <c r="D14" s="65"/>
    </row>
    <row r="15" spans="1:4" ht="12" customHeight="1" x14ac:dyDescent="0.2">
      <c r="A15" s="67"/>
      <c r="B15" s="56" t="s">
        <v>176</v>
      </c>
      <c r="C15" s="29"/>
      <c r="D15" s="29"/>
    </row>
    <row r="16" spans="1:4" ht="12" customHeight="1" x14ac:dyDescent="0.2">
      <c r="A16" s="67"/>
      <c r="B16" s="56"/>
      <c r="C16" s="29"/>
      <c r="D16" s="29"/>
    </row>
    <row r="17" spans="1:4" ht="12" customHeight="1" x14ac:dyDescent="0.25">
      <c r="A17" s="68"/>
      <c r="B17" s="64"/>
      <c r="C17" s="29"/>
      <c r="D17" s="29"/>
    </row>
    <row r="18" spans="1:4" s="66" customFormat="1" ht="12" customHeight="1" x14ac:dyDescent="0.2">
      <c r="A18" s="69" t="s">
        <v>5</v>
      </c>
      <c r="B18" s="33" t="s">
        <v>406</v>
      </c>
      <c r="C18" s="70">
        <f>'1. Zábavný'!G299</f>
        <v>0</v>
      </c>
      <c r="D18" s="70">
        <f>'1. Zábavný'!H299</f>
        <v>0</v>
      </c>
    </row>
    <row r="19" spans="1:4" s="66" customFormat="1" ht="12" customHeight="1" x14ac:dyDescent="0.2">
      <c r="A19" s="69"/>
      <c r="B19" s="33"/>
      <c r="C19" s="71"/>
      <c r="D19" s="72">
        <f>C18+D18</f>
        <v>0</v>
      </c>
    </row>
    <row r="20" spans="1:4" s="66" customFormat="1" ht="12" customHeight="1" x14ac:dyDescent="0.2">
      <c r="A20" s="69"/>
      <c r="B20" s="33"/>
      <c r="C20" s="67"/>
      <c r="D20" s="73"/>
    </row>
    <row r="21" spans="1:4" s="66" customFormat="1" ht="12" customHeight="1" x14ac:dyDescent="0.2">
      <c r="A21" s="69" t="s">
        <v>9</v>
      </c>
      <c r="B21" s="33" t="s">
        <v>470</v>
      </c>
      <c r="C21" s="70">
        <f>'2. Dětský'!G258</f>
        <v>0</v>
      </c>
      <c r="D21" s="70">
        <f>'2. Dětský'!H258</f>
        <v>0</v>
      </c>
    </row>
    <row r="22" spans="1:4" s="66" customFormat="1" ht="12" customHeight="1" x14ac:dyDescent="0.2">
      <c r="A22" s="69"/>
      <c r="B22" s="33"/>
      <c r="C22" s="71"/>
      <c r="D22" s="72">
        <f>C21+D21</f>
        <v>0</v>
      </c>
    </row>
    <row r="23" spans="1:4" s="66" customFormat="1" ht="12" customHeight="1" x14ac:dyDescent="0.2">
      <c r="A23" s="69"/>
      <c r="B23" s="33"/>
      <c r="C23" s="71"/>
      <c r="D23" s="72"/>
    </row>
    <row r="24" spans="1:4" s="66" customFormat="1" ht="12" customHeight="1" x14ac:dyDescent="0.2">
      <c r="A24" s="69" t="s">
        <v>265</v>
      </c>
      <c r="B24" s="33" t="s">
        <v>471</v>
      </c>
      <c r="C24" s="74">
        <f>'3. Dojezdový'!G193</f>
        <v>0</v>
      </c>
      <c r="D24" s="74">
        <f>'3. Dojezdový'!H193</f>
        <v>0</v>
      </c>
    </row>
    <row r="25" spans="1:4" s="66" customFormat="1" ht="12" customHeight="1" x14ac:dyDescent="0.2">
      <c r="A25" s="69"/>
      <c r="B25" s="33"/>
      <c r="C25" s="71"/>
      <c r="D25" s="72">
        <f>C24+D24</f>
        <v>0</v>
      </c>
    </row>
    <row r="26" spans="1:4" s="66" customFormat="1" ht="12" customHeight="1" x14ac:dyDescent="0.2">
      <c r="A26" s="69"/>
      <c r="B26" s="33"/>
      <c r="C26" s="65"/>
      <c r="D26" s="72"/>
    </row>
    <row r="27" spans="1:4" s="66" customFormat="1" ht="12" customHeight="1" x14ac:dyDescent="0.2">
      <c r="A27" s="69" t="s">
        <v>327</v>
      </c>
      <c r="B27" s="33" t="s">
        <v>167</v>
      </c>
      <c r="C27" s="70">
        <f>'4.Fólie'!G44</f>
        <v>0</v>
      </c>
      <c r="D27" s="70"/>
    </row>
    <row r="28" spans="1:4" s="66" customFormat="1" ht="12" customHeight="1" x14ac:dyDescent="0.2">
      <c r="A28" s="69"/>
      <c r="B28" s="33"/>
      <c r="C28" s="65"/>
      <c r="D28" s="72">
        <f>C27+D27</f>
        <v>0</v>
      </c>
    </row>
    <row r="29" spans="1:4" s="66" customFormat="1" ht="12" customHeight="1" x14ac:dyDescent="0.2">
      <c r="A29" s="69"/>
      <c r="B29" s="33"/>
      <c r="C29" s="65"/>
      <c r="D29" s="72"/>
    </row>
    <row r="30" spans="1:4" s="66" customFormat="1" ht="12" customHeight="1" x14ac:dyDescent="0.2">
      <c r="A30" s="69" t="s">
        <v>93</v>
      </c>
      <c r="B30" s="33" t="s">
        <v>474</v>
      </c>
      <c r="C30" s="70">
        <f>'5. Chlorovna'!G74</f>
        <v>0</v>
      </c>
      <c r="D30" s="70">
        <f>'5. Chlorovna'!H74</f>
        <v>0</v>
      </c>
    </row>
    <row r="31" spans="1:4" s="66" customFormat="1" ht="12" customHeight="1" x14ac:dyDescent="0.2">
      <c r="A31" s="69"/>
      <c r="B31" s="33"/>
      <c r="C31" s="65"/>
      <c r="D31" s="72">
        <f>C30+D30</f>
        <v>0</v>
      </c>
    </row>
    <row r="32" spans="1:4" s="66" customFormat="1" ht="12" customHeight="1" x14ac:dyDescent="0.2">
      <c r="A32" s="69"/>
      <c r="B32" s="33"/>
      <c r="C32" s="65"/>
      <c r="D32" s="72"/>
    </row>
    <row r="33" spans="1:4" s="66" customFormat="1" ht="12" customHeight="1" x14ac:dyDescent="0.2">
      <c r="A33" s="69" t="s">
        <v>299</v>
      </c>
      <c r="B33" s="33" t="s">
        <v>140</v>
      </c>
      <c r="C33" s="70">
        <f>'6.Potrubní rozvody'!H105</f>
        <v>0</v>
      </c>
      <c r="D33" s="70">
        <f>'6.Potrubní rozvody'!I105</f>
        <v>0</v>
      </c>
    </row>
    <row r="34" spans="1:4" s="66" customFormat="1" ht="12" customHeight="1" x14ac:dyDescent="0.2">
      <c r="A34" s="69"/>
      <c r="B34" s="33"/>
      <c r="C34" s="65"/>
      <c r="D34" s="72">
        <f>C33+D33</f>
        <v>0</v>
      </c>
    </row>
    <row r="35" spans="1:4" s="66" customFormat="1" ht="12" customHeight="1" x14ac:dyDescent="0.2">
      <c r="A35" s="69"/>
      <c r="B35" s="33"/>
      <c r="C35" s="65"/>
      <c r="D35" s="72"/>
    </row>
    <row r="36" spans="1:4" s="66" customFormat="1" ht="12" customHeight="1" x14ac:dyDescent="0.2">
      <c r="A36" s="69" t="s">
        <v>506</v>
      </c>
      <c r="B36" s="33" t="s">
        <v>618</v>
      </c>
      <c r="C36" s="70">
        <f>'7.Vodní hrátky - S.T.'!G41</f>
        <v>0</v>
      </c>
      <c r="D36" s="70">
        <f>'7.Vodní hrátky - S.T.'!H41</f>
        <v>0</v>
      </c>
    </row>
    <row r="37" spans="1:4" s="66" customFormat="1" ht="12" customHeight="1" x14ac:dyDescent="0.2">
      <c r="A37" s="69"/>
      <c r="B37" s="33"/>
      <c r="C37" s="65"/>
      <c r="D37" s="72">
        <f>C36+D36</f>
        <v>0</v>
      </c>
    </row>
    <row r="38" spans="1:4" s="66" customFormat="1" ht="12" customHeight="1" x14ac:dyDescent="0.2">
      <c r="A38" s="69"/>
      <c r="B38" s="33"/>
      <c r="C38" s="65"/>
      <c r="D38" s="72"/>
    </row>
    <row r="39" spans="1:4" s="66" customFormat="1" ht="12" customHeight="1" x14ac:dyDescent="0.2">
      <c r="A39" s="69" t="s">
        <v>610</v>
      </c>
      <c r="B39" s="33" t="s">
        <v>619</v>
      </c>
      <c r="C39" s="70">
        <f>'8.Úpravna vody'!G47</f>
        <v>0</v>
      </c>
      <c r="D39" s="70"/>
    </row>
    <row r="40" spans="1:4" s="66" customFormat="1" ht="12" customHeight="1" x14ac:dyDescent="0.2">
      <c r="A40" s="69"/>
      <c r="B40" s="33"/>
      <c r="C40" s="65"/>
      <c r="D40" s="72">
        <f>D39+C39</f>
        <v>0</v>
      </c>
    </row>
    <row r="41" spans="1:4" s="66" customFormat="1" ht="12" customHeight="1" x14ac:dyDescent="0.2">
      <c r="A41" s="69"/>
      <c r="B41" s="33"/>
      <c r="C41" s="65"/>
      <c r="D41" s="72"/>
    </row>
    <row r="42" spans="1:4" s="66" customFormat="1" ht="12" customHeight="1" x14ac:dyDescent="0.2">
      <c r="A42" s="69" t="s">
        <v>625</v>
      </c>
      <c r="B42" s="33" t="s">
        <v>182</v>
      </c>
      <c r="C42" s="70">
        <f>'9.Ostatní vybavení'!G70</f>
        <v>0</v>
      </c>
      <c r="D42" s="70">
        <f>'9.Ostatní vybavení'!H70</f>
        <v>0</v>
      </c>
    </row>
    <row r="43" spans="1:4" s="66" customFormat="1" ht="12" customHeight="1" x14ac:dyDescent="0.2">
      <c r="A43" s="69"/>
      <c r="B43" s="33"/>
      <c r="C43" s="65"/>
      <c r="D43" s="72">
        <f>C42+D42</f>
        <v>0</v>
      </c>
    </row>
    <row r="44" spans="1:4" s="66" customFormat="1" ht="12" customHeight="1" x14ac:dyDescent="0.2">
      <c r="A44" s="69"/>
      <c r="B44" s="33"/>
      <c r="C44" s="65"/>
      <c r="D44" s="72"/>
    </row>
    <row r="45" spans="1:4" s="66" customFormat="1" ht="12" customHeight="1" thickBot="1" x14ac:dyDescent="0.25">
      <c r="A45" s="75"/>
      <c r="B45" s="19"/>
      <c r="C45" s="76">
        <f>SUM(C16:C44)</f>
        <v>0</v>
      </c>
      <c r="D45" s="76">
        <f>D42+D33+D27+D21+D18+D24+D30+D36+D39</f>
        <v>0</v>
      </c>
    </row>
    <row r="46" spans="1:4" s="66" customFormat="1" ht="12" customHeight="1" x14ac:dyDescent="0.2">
      <c r="A46" s="77" t="s">
        <v>178</v>
      </c>
      <c r="B46" s="33"/>
      <c r="C46" s="71"/>
      <c r="D46" s="72">
        <f>C45+D45</f>
        <v>0</v>
      </c>
    </row>
    <row r="47" spans="1:4" s="66" customFormat="1" ht="12" customHeight="1" x14ac:dyDescent="0.2">
      <c r="A47" s="78"/>
      <c r="B47" s="79"/>
      <c r="C47" s="80"/>
      <c r="D47" s="81"/>
    </row>
    <row r="48" spans="1:4" s="66" customFormat="1" ht="12" customHeight="1" x14ac:dyDescent="0.2">
      <c r="A48" s="82"/>
      <c r="B48" s="83" t="s">
        <v>46</v>
      </c>
      <c r="C48" s="80"/>
      <c r="D48" s="84"/>
    </row>
    <row r="49" spans="1:235" s="66" customFormat="1" x14ac:dyDescent="0.2">
      <c r="A49" s="85"/>
      <c r="B49" s="33" t="s">
        <v>632</v>
      </c>
      <c r="C49" s="86"/>
      <c r="D49" s="86"/>
    </row>
    <row r="50" spans="1:235" s="66" customFormat="1" x14ac:dyDescent="0.2">
      <c r="A50" s="85"/>
      <c r="B50" s="33" t="s">
        <v>227</v>
      </c>
      <c r="C50" s="86"/>
      <c r="D50" s="86"/>
    </row>
    <row r="51" spans="1:235" s="66" customFormat="1" ht="11.25" x14ac:dyDescent="0.2">
      <c r="A51" s="87"/>
      <c r="B51" s="88"/>
      <c r="C51" s="86"/>
      <c r="D51" s="86"/>
    </row>
    <row r="52" spans="1:235" s="66" customFormat="1" ht="15" x14ac:dyDescent="0.25">
      <c r="A52" s="89" t="s">
        <v>38</v>
      </c>
      <c r="C52" s="86"/>
      <c r="D52" s="86"/>
    </row>
    <row r="53" spans="1:235" s="66" customFormat="1" ht="15" x14ac:dyDescent="0.25">
      <c r="A53" s="89" t="s">
        <v>39</v>
      </c>
      <c r="C53" s="86"/>
      <c r="D53" s="86"/>
    </row>
    <row r="54" spans="1:235" s="66" customFormat="1" ht="15" x14ac:dyDescent="0.25">
      <c r="A54" s="89" t="s">
        <v>40</v>
      </c>
      <c r="B54" s="88"/>
      <c r="C54" s="86"/>
      <c r="D54" s="86"/>
    </row>
    <row r="55" spans="1:235" s="66" customFormat="1" ht="11.25" x14ac:dyDescent="0.2">
      <c r="A55" s="85"/>
      <c r="B55" s="88"/>
      <c r="C55" s="86"/>
      <c r="D55" s="86"/>
    </row>
    <row r="56" spans="1:235" s="66" customFormat="1" ht="15" x14ac:dyDescent="0.25">
      <c r="A56" s="89" t="s">
        <v>72</v>
      </c>
      <c r="C56" s="86"/>
      <c r="D56" s="86"/>
      <c r="E56" s="87"/>
      <c r="F56" s="88"/>
      <c r="G56" s="90"/>
      <c r="H56" s="90"/>
      <c r="I56" s="80"/>
      <c r="J56" s="80"/>
      <c r="K56" s="80"/>
      <c r="L56" s="80"/>
      <c r="M56" s="87"/>
      <c r="N56" s="88"/>
      <c r="O56" s="90"/>
      <c r="P56" s="90"/>
      <c r="Q56" s="80"/>
      <c r="R56" s="80"/>
      <c r="S56" s="80"/>
      <c r="T56" s="80"/>
      <c r="U56" s="87"/>
      <c r="V56" s="88"/>
      <c r="W56" s="90"/>
      <c r="X56" s="90"/>
      <c r="Y56" s="80"/>
      <c r="Z56" s="80"/>
      <c r="AA56" s="80"/>
      <c r="AB56" s="80"/>
      <c r="AC56" s="87"/>
      <c r="AD56" s="88"/>
      <c r="AE56" s="90"/>
      <c r="AF56" s="90"/>
      <c r="AG56" s="80"/>
      <c r="AH56" s="80"/>
      <c r="AI56" s="80"/>
      <c r="AJ56" s="80"/>
      <c r="AK56" s="87"/>
      <c r="AL56" s="88"/>
      <c r="AM56" s="90"/>
      <c r="AN56" s="90"/>
      <c r="AO56" s="80"/>
      <c r="AP56" s="80"/>
      <c r="AQ56" s="80"/>
      <c r="AR56" s="80"/>
      <c r="AS56" s="87"/>
      <c r="AT56" s="88"/>
      <c r="AU56" s="90"/>
      <c r="AV56" s="90"/>
      <c r="AW56" s="80"/>
      <c r="AX56" s="80"/>
      <c r="AY56" s="80"/>
      <c r="AZ56" s="80"/>
      <c r="BA56" s="87"/>
      <c r="BB56" s="88"/>
      <c r="BC56" s="90"/>
      <c r="BD56" s="90"/>
      <c r="BE56" s="80"/>
      <c r="BF56" s="80"/>
      <c r="BG56" s="80"/>
      <c r="BH56" s="80"/>
      <c r="BI56" s="87"/>
      <c r="BJ56" s="88"/>
      <c r="BK56" s="90"/>
      <c r="BL56" s="90"/>
      <c r="BM56" s="80"/>
      <c r="BN56" s="80"/>
      <c r="BO56" s="80"/>
      <c r="BP56" s="80"/>
      <c r="BQ56" s="87"/>
      <c r="BR56" s="88"/>
      <c r="BS56" s="90"/>
      <c r="BT56" s="90"/>
      <c r="BU56" s="80"/>
      <c r="BV56" s="80"/>
      <c r="BW56" s="80"/>
      <c r="BX56" s="80"/>
      <c r="BY56" s="87"/>
      <c r="BZ56" s="88"/>
      <c r="CA56" s="90"/>
      <c r="CB56" s="90"/>
      <c r="CC56" s="80"/>
      <c r="CD56" s="80"/>
      <c r="CE56" s="80"/>
      <c r="CF56" s="80"/>
      <c r="CG56" s="87"/>
      <c r="CH56" s="88"/>
      <c r="CI56" s="90"/>
      <c r="CJ56" s="90"/>
      <c r="CK56" s="80"/>
      <c r="CL56" s="80"/>
      <c r="CM56" s="80"/>
      <c r="CN56" s="80"/>
      <c r="CO56" s="87"/>
      <c r="CP56" s="88"/>
      <c r="CQ56" s="90"/>
      <c r="CR56" s="90"/>
      <c r="CS56" s="80"/>
      <c r="CT56" s="80"/>
      <c r="CU56" s="80"/>
      <c r="CV56" s="80"/>
      <c r="CW56" s="87"/>
      <c r="CX56" s="88"/>
      <c r="CY56" s="90"/>
      <c r="CZ56" s="90"/>
      <c r="DA56" s="80"/>
      <c r="DB56" s="80"/>
      <c r="DC56" s="80"/>
      <c r="DD56" s="80"/>
      <c r="DE56" s="87"/>
      <c r="DF56" s="88"/>
      <c r="DG56" s="90"/>
      <c r="DH56" s="90"/>
      <c r="DI56" s="80"/>
      <c r="DJ56" s="80"/>
      <c r="DK56" s="80"/>
      <c r="DL56" s="80"/>
      <c r="DM56" s="87"/>
      <c r="DN56" s="88"/>
      <c r="DO56" s="90"/>
      <c r="DP56" s="90"/>
      <c r="DQ56" s="80"/>
      <c r="DR56" s="80"/>
      <c r="DS56" s="80"/>
      <c r="DT56" s="80"/>
      <c r="DU56" s="87"/>
      <c r="DV56" s="88"/>
      <c r="DW56" s="90"/>
      <c r="DX56" s="90"/>
      <c r="DY56" s="80"/>
      <c r="DZ56" s="80"/>
      <c r="EA56" s="80"/>
      <c r="EB56" s="80"/>
      <c r="EC56" s="87"/>
      <c r="ED56" s="88"/>
      <c r="EE56" s="90"/>
      <c r="EF56" s="90"/>
      <c r="EG56" s="80"/>
      <c r="EH56" s="80"/>
      <c r="EI56" s="80"/>
      <c r="EJ56" s="80"/>
      <c r="EK56" s="87"/>
      <c r="EL56" s="88"/>
      <c r="EM56" s="90"/>
      <c r="EN56" s="90"/>
      <c r="EO56" s="80"/>
      <c r="EP56" s="80"/>
      <c r="EQ56" s="80"/>
      <c r="ER56" s="80"/>
      <c r="ES56" s="87"/>
      <c r="ET56" s="88"/>
      <c r="EU56" s="90"/>
      <c r="EV56" s="90"/>
      <c r="EW56" s="80"/>
      <c r="EX56" s="80"/>
      <c r="EY56" s="80"/>
      <c r="EZ56" s="80"/>
      <c r="FA56" s="87"/>
      <c r="FB56" s="88"/>
      <c r="FC56" s="90"/>
      <c r="FD56" s="90"/>
      <c r="FE56" s="80"/>
      <c r="FF56" s="80"/>
      <c r="FG56" s="80"/>
      <c r="FH56" s="80"/>
      <c r="FI56" s="87"/>
      <c r="FJ56" s="88"/>
      <c r="FK56" s="90"/>
      <c r="FL56" s="90"/>
      <c r="FM56" s="80"/>
      <c r="FN56" s="80"/>
      <c r="FO56" s="80"/>
      <c r="FP56" s="80"/>
      <c r="FQ56" s="87"/>
      <c r="FR56" s="88"/>
      <c r="FS56" s="90"/>
      <c r="FT56" s="90"/>
      <c r="FU56" s="80"/>
      <c r="FV56" s="80"/>
      <c r="FW56" s="80"/>
      <c r="FX56" s="80"/>
      <c r="FY56" s="87"/>
      <c r="FZ56" s="88"/>
      <c r="GA56" s="90"/>
      <c r="GB56" s="90"/>
      <c r="GC56" s="80"/>
      <c r="GD56" s="80"/>
      <c r="GE56" s="80"/>
      <c r="GF56" s="80"/>
      <c r="GG56" s="87"/>
      <c r="GH56" s="88"/>
      <c r="GI56" s="90"/>
      <c r="GJ56" s="90"/>
      <c r="GK56" s="80"/>
      <c r="GL56" s="80"/>
      <c r="GM56" s="80"/>
      <c r="GN56" s="80"/>
      <c r="GO56" s="87"/>
      <c r="GP56" s="88"/>
      <c r="GQ56" s="90"/>
      <c r="GR56" s="90"/>
      <c r="GS56" s="80"/>
      <c r="GT56" s="80"/>
      <c r="GU56" s="80"/>
      <c r="GV56" s="80"/>
      <c r="GW56" s="87"/>
      <c r="GX56" s="88"/>
      <c r="GY56" s="90"/>
      <c r="GZ56" s="90"/>
      <c r="HA56" s="80"/>
      <c r="HB56" s="80"/>
      <c r="HC56" s="80"/>
      <c r="HD56" s="80"/>
      <c r="HE56" s="87"/>
      <c r="HF56" s="88"/>
      <c r="HG56" s="90"/>
      <c r="HH56" s="90"/>
      <c r="HI56" s="80"/>
      <c r="HJ56" s="80"/>
      <c r="HK56" s="80"/>
      <c r="HL56" s="80"/>
      <c r="HM56" s="87"/>
      <c r="HN56" s="88"/>
      <c r="HO56" s="90"/>
      <c r="HP56" s="90"/>
      <c r="HQ56" s="80"/>
      <c r="HR56" s="80"/>
      <c r="HS56" s="80"/>
      <c r="HT56" s="80"/>
      <c r="HU56" s="87"/>
      <c r="HV56" s="88"/>
      <c r="HW56" s="90"/>
      <c r="HX56" s="90"/>
      <c r="HY56" s="80"/>
      <c r="HZ56" s="80"/>
      <c r="IA56" s="80"/>
    </row>
    <row r="57" spans="1:235" s="66" customFormat="1" ht="15" x14ac:dyDescent="0.25">
      <c r="A57" s="89" t="s">
        <v>73</v>
      </c>
      <c r="C57" s="86"/>
      <c r="D57" s="86"/>
    </row>
    <row r="58" spans="1:235" s="66" customFormat="1" ht="15" x14ac:dyDescent="0.25">
      <c r="A58" s="89" t="s">
        <v>74</v>
      </c>
      <c r="C58" s="86"/>
      <c r="D58" s="86"/>
    </row>
    <row r="59" spans="1:235" s="66" customFormat="1" ht="15" x14ac:dyDescent="0.25">
      <c r="A59" s="89"/>
      <c r="C59" s="86"/>
      <c r="D59" s="86"/>
    </row>
    <row r="60" spans="1:235" s="66" customFormat="1" ht="15" x14ac:dyDescent="0.25">
      <c r="A60" s="89" t="s">
        <v>75</v>
      </c>
      <c r="C60" s="86"/>
      <c r="D60" s="86"/>
    </row>
    <row r="61" spans="1:235" s="66" customFormat="1" ht="15" x14ac:dyDescent="0.25">
      <c r="A61" s="89" t="s">
        <v>76</v>
      </c>
      <c r="C61" s="86"/>
      <c r="D61" s="86"/>
    </row>
    <row r="62" spans="1:235" s="66" customFormat="1" ht="15" x14ac:dyDescent="0.25">
      <c r="A62" s="89" t="s">
        <v>77</v>
      </c>
      <c r="C62" s="86"/>
      <c r="D62" s="86"/>
    </row>
    <row r="63" spans="1:235" s="66" customFormat="1" ht="15" x14ac:dyDescent="0.25">
      <c r="A63" s="89"/>
      <c r="C63" s="86"/>
      <c r="D63" s="86"/>
    </row>
    <row r="64" spans="1:235" s="66" customFormat="1" ht="15" x14ac:dyDescent="0.25">
      <c r="A64" s="89"/>
      <c r="C64" s="86"/>
      <c r="D64" s="86"/>
    </row>
    <row r="65" spans="1:4" s="66" customFormat="1" ht="15" x14ac:dyDescent="0.25">
      <c r="A65" s="89"/>
      <c r="C65" s="86"/>
      <c r="D65" s="86"/>
    </row>
    <row r="66" spans="1:4" s="66" customFormat="1" ht="11.25" x14ac:dyDescent="0.2">
      <c r="A66" s="85"/>
      <c r="B66" s="91"/>
      <c r="C66" s="86"/>
      <c r="D66" s="86"/>
    </row>
    <row r="67" spans="1:4" s="66" customFormat="1" ht="11.25" x14ac:dyDescent="0.2">
      <c r="A67" s="85"/>
      <c r="B67" s="88"/>
      <c r="C67" s="86"/>
      <c r="D67" s="86"/>
    </row>
    <row r="68" spans="1:4" s="66" customFormat="1" ht="11.25" x14ac:dyDescent="0.2">
      <c r="A68" s="85"/>
      <c r="B68" s="91"/>
      <c r="C68" s="86"/>
      <c r="D68" s="86"/>
    </row>
    <row r="69" spans="1:4" s="66" customFormat="1" ht="11.25" x14ac:dyDescent="0.2">
      <c r="A69" s="85"/>
      <c r="B69" s="91"/>
      <c r="C69" s="86"/>
      <c r="D69" s="86"/>
    </row>
    <row r="70" spans="1:4" s="66" customFormat="1" ht="11.25" x14ac:dyDescent="0.2">
      <c r="A70" s="85"/>
      <c r="B70" s="91"/>
      <c r="C70" s="86"/>
      <c r="D70" s="86"/>
    </row>
    <row r="71" spans="1:4" s="66" customFormat="1" ht="11.25" x14ac:dyDescent="0.2">
      <c r="A71" s="85"/>
      <c r="B71" s="88"/>
      <c r="C71" s="86"/>
      <c r="D71" s="86"/>
    </row>
    <row r="72" spans="1:4" s="66" customFormat="1" ht="11.25" x14ac:dyDescent="0.2">
      <c r="A72" s="85"/>
      <c r="B72" s="91"/>
      <c r="C72" s="86"/>
      <c r="D72" s="86"/>
    </row>
    <row r="73" spans="1:4" s="66" customFormat="1" ht="11.25" x14ac:dyDescent="0.2">
      <c r="A73" s="85"/>
      <c r="B73" s="91"/>
      <c r="C73" s="86"/>
      <c r="D73" s="86"/>
    </row>
    <row r="74" spans="1:4" s="66" customFormat="1" ht="11.25" x14ac:dyDescent="0.2">
      <c r="A74" s="85"/>
      <c r="B74" s="91"/>
      <c r="C74" s="86"/>
      <c r="D74" s="86"/>
    </row>
    <row r="75" spans="1:4" s="66" customFormat="1" ht="11.25" x14ac:dyDescent="0.2">
      <c r="A75" s="85"/>
      <c r="B75" s="88"/>
      <c r="C75" s="86"/>
      <c r="D75" s="86"/>
    </row>
    <row r="76" spans="1:4" s="66" customFormat="1" ht="11.25" x14ac:dyDescent="0.2">
      <c r="A76" s="85"/>
      <c r="B76" s="91"/>
      <c r="C76" s="86"/>
      <c r="D76" s="86"/>
    </row>
    <row r="77" spans="1:4" s="66" customFormat="1" ht="11.25" x14ac:dyDescent="0.2">
      <c r="A77" s="85"/>
      <c r="B77" s="91"/>
      <c r="C77" s="86"/>
      <c r="D77" s="86"/>
    </row>
    <row r="78" spans="1:4" s="66" customFormat="1" ht="11.25" x14ac:dyDescent="0.2">
      <c r="A78" s="85"/>
      <c r="B78" s="91"/>
      <c r="C78" s="86"/>
      <c r="D78" s="86"/>
    </row>
    <row r="79" spans="1:4" s="66" customFormat="1" ht="11.25" x14ac:dyDescent="0.2">
      <c r="A79" s="85"/>
      <c r="B79" s="88"/>
      <c r="C79" s="86"/>
      <c r="D79" s="86"/>
    </row>
    <row r="80" spans="1:4" s="66" customFormat="1" ht="11.25" x14ac:dyDescent="0.2">
      <c r="A80" s="85"/>
      <c r="B80" s="91"/>
      <c r="C80" s="86"/>
      <c r="D80" s="86"/>
    </row>
    <row r="81" spans="1:4" s="66" customFormat="1" ht="11.25" x14ac:dyDescent="0.2">
      <c r="A81" s="85"/>
      <c r="B81" s="91"/>
      <c r="C81" s="86"/>
      <c r="D81" s="86"/>
    </row>
    <row r="82" spans="1:4" s="66" customFormat="1" ht="11.25" x14ac:dyDescent="0.2">
      <c r="A82" s="92"/>
      <c r="B82" s="91"/>
      <c r="C82" s="86"/>
      <c r="D82" s="86"/>
    </row>
    <row r="83" spans="1:4" s="66" customFormat="1" ht="11.25" x14ac:dyDescent="0.2">
      <c r="A83" s="92"/>
      <c r="B83" s="90"/>
      <c r="C83" s="86"/>
      <c r="D83" s="86"/>
    </row>
    <row r="84" spans="1:4" s="66" customFormat="1" ht="11.25" x14ac:dyDescent="0.2">
      <c r="A84" s="92"/>
      <c r="B84" s="91"/>
      <c r="C84" s="86"/>
      <c r="D84" s="86"/>
    </row>
    <row r="85" spans="1:4" s="66" customFormat="1" ht="11.25" x14ac:dyDescent="0.2">
      <c r="A85" s="92"/>
      <c r="B85" s="91"/>
      <c r="C85" s="86"/>
      <c r="D85" s="86"/>
    </row>
    <row r="86" spans="1:4" s="66" customFormat="1" ht="11.25" x14ac:dyDescent="0.2">
      <c r="A86" s="85"/>
      <c r="B86" s="91"/>
      <c r="C86" s="86"/>
      <c r="D86" s="86"/>
    </row>
    <row r="87" spans="1:4" s="66" customFormat="1" ht="11.25" x14ac:dyDescent="0.2">
      <c r="A87" s="85"/>
      <c r="B87" s="88"/>
      <c r="C87" s="86"/>
      <c r="D87" s="86"/>
    </row>
    <row r="88" spans="1:4" s="66" customFormat="1" ht="11.25" x14ac:dyDescent="0.2">
      <c r="A88" s="85"/>
      <c r="B88" s="91"/>
      <c r="C88" s="86"/>
      <c r="D88" s="86"/>
    </row>
    <row r="89" spans="1:4" s="66" customFormat="1" ht="11.25" x14ac:dyDescent="0.2">
      <c r="A89" s="85"/>
      <c r="B89" s="91"/>
      <c r="C89" s="86"/>
      <c r="D89" s="86"/>
    </row>
    <row r="90" spans="1:4" s="66" customFormat="1" ht="11.25" x14ac:dyDescent="0.2">
      <c r="A90" s="85"/>
      <c r="B90" s="88"/>
      <c r="C90" s="86"/>
      <c r="D90" s="86"/>
    </row>
    <row r="91" spans="1:4" s="66" customFormat="1" ht="11.25" x14ac:dyDescent="0.2">
      <c r="A91" s="85"/>
      <c r="B91" s="88"/>
      <c r="C91" s="86"/>
      <c r="D91" s="86"/>
    </row>
    <row r="92" spans="1:4" s="66" customFormat="1" ht="11.25" x14ac:dyDescent="0.2">
      <c r="A92" s="85"/>
      <c r="B92" s="88"/>
      <c r="C92" s="86"/>
      <c r="D92" s="86"/>
    </row>
    <row r="93" spans="1:4" s="66" customFormat="1" ht="11.25" x14ac:dyDescent="0.2">
      <c r="A93" s="85"/>
      <c r="B93" s="88"/>
      <c r="C93" s="86"/>
      <c r="D93" s="86"/>
    </row>
    <row r="94" spans="1:4" s="66" customFormat="1" ht="11.25" x14ac:dyDescent="0.2">
      <c r="A94" s="85"/>
      <c r="B94" s="88"/>
      <c r="C94" s="86"/>
      <c r="D94" s="86"/>
    </row>
    <row r="95" spans="1:4" s="66" customFormat="1" ht="11.25" x14ac:dyDescent="0.2">
      <c r="A95" s="85"/>
      <c r="B95" s="88"/>
      <c r="C95" s="86"/>
      <c r="D95" s="86"/>
    </row>
    <row r="96" spans="1:4" s="66" customFormat="1" ht="11.25" x14ac:dyDescent="0.2">
      <c r="A96" s="85"/>
      <c r="B96" s="88"/>
      <c r="C96" s="86"/>
      <c r="D96" s="86"/>
    </row>
    <row r="97" spans="1:4" s="66" customFormat="1" ht="11.25" x14ac:dyDescent="0.2">
      <c r="A97" s="85"/>
      <c r="B97" s="88"/>
      <c r="C97" s="86"/>
      <c r="D97" s="86"/>
    </row>
    <row r="98" spans="1:4" s="66" customFormat="1" ht="11.25" x14ac:dyDescent="0.2">
      <c r="A98" s="85"/>
      <c r="B98" s="88"/>
      <c r="C98" s="86"/>
      <c r="D98" s="86"/>
    </row>
    <row r="99" spans="1:4" s="66" customFormat="1" ht="11.25" x14ac:dyDescent="0.2">
      <c r="A99" s="85"/>
      <c r="B99" s="88"/>
      <c r="C99" s="86"/>
      <c r="D99" s="86"/>
    </row>
    <row r="100" spans="1:4" s="66" customFormat="1" ht="11.25" x14ac:dyDescent="0.2">
      <c r="A100" s="85"/>
      <c r="B100" s="88"/>
      <c r="C100" s="86"/>
      <c r="D100" s="86"/>
    </row>
    <row r="101" spans="1:4" s="66" customFormat="1" ht="11.25" x14ac:dyDescent="0.2">
      <c r="A101" s="85"/>
      <c r="B101" s="88"/>
      <c r="C101" s="86"/>
      <c r="D101" s="86"/>
    </row>
    <row r="102" spans="1:4" s="66" customFormat="1" ht="11.25" x14ac:dyDescent="0.2">
      <c r="A102" s="85"/>
      <c r="B102" s="93"/>
      <c r="C102" s="86"/>
      <c r="D102" s="86"/>
    </row>
    <row r="103" spans="1:4" s="66" customFormat="1" ht="11.25" x14ac:dyDescent="0.2">
      <c r="A103" s="85"/>
      <c r="B103" s="93"/>
      <c r="C103" s="86"/>
      <c r="D103" s="86"/>
    </row>
    <row r="104" spans="1:4" s="66" customFormat="1" ht="11.25" x14ac:dyDescent="0.2">
      <c r="A104" s="85"/>
      <c r="B104" s="93"/>
      <c r="C104" s="86"/>
      <c r="D104" s="86"/>
    </row>
    <row r="105" spans="1:4" s="66" customFormat="1" ht="11.25" x14ac:dyDescent="0.2">
      <c r="A105" s="85"/>
      <c r="B105" s="93"/>
      <c r="C105" s="86"/>
      <c r="D105" s="86"/>
    </row>
    <row r="106" spans="1:4" s="66" customFormat="1" ht="11.25" x14ac:dyDescent="0.2">
      <c r="A106" s="85"/>
      <c r="B106" s="88"/>
      <c r="C106" s="86"/>
      <c r="D106" s="86"/>
    </row>
    <row r="107" spans="1:4" s="66" customFormat="1" ht="11.25" x14ac:dyDescent="0.2">
      <c r="A107" s="85"/>
      <c r="B107" s="88"/>
      <c r="C107" s="86"/>
      <c r="D107" s="86"/>
    </row>
    <row r="108" spans="1:4" s="66" customFormat="1" ht="11.25" x14ac:dyDescent="0.2">
      <c r="A108" s="85"/>
      <c r="B108" s="88"/>
      <c r="C108" s="86"/>
      <c r="D108" s="86"/>
    </row>
    <row r="109" spans="1:4" s="66" customFormat="1" ht="11.25" x14ac:dyDescent="0.2">
      <c r="A109" s="85"/>
      <c r="B109" s="88"/>
      <c r="C109" s="80"/>
      <c r="D109" s="86"/>
    </row>
    <row r="110" spans="1:4" s="66" customFormat="1" ht="11.25" x14ac:dyDescent="0.2">
      <c r="A110" s="85"/>
      <c r="B110" s="88"/>
      <c r="C110" s="80"/>
      <c r="D110" s="86"/>
    </row>
    <row r="111" spans="1:4" s="66" customFormat="1" ht="11.25" x14ac:dyDescent="0.2">
      <c r="A111" s="85"/>
      <c r="B111" s="88"/>
      <c r="C111" s="80"/>
      <c r="D111" s="86"/>
    </row>
    <row r="112" spans="1:4" s="66" customFormat="1" ht="11.25" x14ac:dyDescent="0.2">
      <c r="A112" s="85"/>
      <c r="B112" s="88"/>
      <c r="C112" s="80"/>
      <c r="D112" s="86"/>
    </row>
    <row r="113" spans="1:4" s="66" customFormat="1" ht="11.25" x14ac:dyDescent="0.2">
      <c r="A113" s="85"/>
      <c r="B113" s="88"/>
      <c r="C113" s="80"/>
      <c r="D113" s="86"/>
    </row>
    <row r="114" spans="1:4" s="66" customFormat="1" ht="11.25" x14ac:dyDescent="0.2">
      <c r="A114" s="85"/>
      <c r="B114" s="88"/>
      <c r="C114" s="80"/>
      <c r="D114" s="86"/>
    </row>
    <row r="115" spans="1:4" s="66" customFormat="1" ht="11.25" x14ac:dyDescent="0.2">
      <c r="A115" s="85"/>
      <c r="B115" s="88"/>
      <c r="C115" s="86"/>
      <c r="D115" s="86"/>
    </row>
    <row r="116" spans="1:4" s="66" customFormat="1" ht="11.25" x14ac:dyDescent="0.2">
      <c r="A116" s="85"/>
      <c r="B116" s="88"/>
      <c r="C116" s="86"/>
      <c r="D116" s="86"/>
    </row>
    <row r="117" spans="1:4" s="66" customFormat="1" ht="11.25" x14ac:dyDescent="0.2">
      <c r="A117" s="85"/>
      <c r="B117" s="88"/>
      <c r="C117" s="86"/>
      <c r="D117" s="86"/>
    </row>
    <row r="118" spans="1:4" s="66" customFormat="1" ht="11.25" x14ac:dyDescent="0.2">
      <c r="A118" s="85"/>
      <c r="B118" s="88"/>
      <c r="C118" s="86"/>
      <c r="D118" s="86"/>
    </row>
    <row r="119" spans="1:4" s="66" customFormat="1" ht="11.25" x14ac:dyDescent="0.2">
      <c r="A119" s="85"/>
      <c r="B119" s="88"/>
      <c r="C119" s="86"/>
      <c r="D119" s="86"/>
    </row>
    <row r="120" spans="1:4" s="66" customFormat="1" ht="11.25" x14ac:dyDescent="0.2">
      <c r="A120" s="85"/>
      <c r="B120" s="88"/>
      <c r="C120" s="84"/>
      <c r="D120" s="86"/>
    </row>
    <row r="121" spans="1:4" s="66" customFormat="1" ht="11.25" x14ac:dyDescent="0.2">
      <c r="A121" s="85"/>
      <c r="B121" s="88"/>
      <c r="C121" s="86"/>
      <c r="D121" s="86"/>
    </row>
    <row r="122" spans="1:4" s="66" customFormat="1" ht="11.25" x14ac:dyDescent="0.2">
      <c r="A122" s="85"/>
      <c r="B122" s="88"/>
      <c r="C122" s="86"/>
      <c r="D122" s="86"/>
    </row>
    <row r="123" spans="1:4" s="66" customFormat="1" ht="11.25" x14ac:dyDescent="0.2">
      <c r="A123" s="94"/>
      <c r="B123" s="88"/>
      <c r="C123" s="80"/>
      <c r="D123" s="95"/>
    </row>
    <row r="124" spans="1:4" s="66" customFormat="1" ht="11.25" x14ac:dyDescent="0.2">
      <c r="A124" s="94"/>
      <c r="B124" s="88"/>
      <c r="C124" s="80"/>
      <c r="D124" s="95"/>
    </row>
    <row r="125" spans="1:4" s="66" customFormat="1" ht="11.25" x14ac:dyDescent="0.2">
      <c r="A125" s="96"/>
      <c r="B125" s="90"/>
      <c r="C125" s="80"/>
      <c r="D125" s="95"/>
    </row>
    <row r="126" spans="1:4" s="66" customFormat="1" ht="11.25" x14ac:dyDescent="0.2">
      <c r="A126" s="94"/>
      <c r="B126" s="88"/>
      <c r="C126" s="80"/>
      <c r="D126" s="95"/>
    </row>
    <row r="127" spans="1:4" s="66" customFormat="1" ht="11.25" x14ac:dyDescent="0.2">
      <c r="A127" s="94"/>
      <c r="B127" s="88"/>
      <c r="C127" s="80"/>
      <c r="D127" s="95"/>
    </row>
    <row r="128" spans="1:4" s="97" customFormat="1" ht="11.25" x14ac:dyDescent="0.2">
      <c r="A128" s="94"/>
      <c r="B128" s="88"/>
      <c r="C128" s="80"/>
      <c r="D128" s="95"/>
    </row>
    <row r="129" spans="1:4" s="97" customFormat="1" ht="11.25" x14ac:dyDescent="0.2">
      <c r="A129" s="94"/>
      <c r="B129" s="88"/>
      <c r="C129" s="80"/>
      <c r="D129" s="95"/>
    </row>
    <row r="130" spans="1:4" s="97" customFormat="1" ht="11.25" x14ac:dyDescent="0.2">
      <c r="A130" s="94"/>
      <c r="B130" s="88"/>
      <c r="C130" s="80"/>
      <c r="D130" s="95"/>
    </row>
    <row r="131" spans="1:4" s="97" customFormat="1" ht="11.25" x14ac:dyDescent="0.2">
      <c r="A131" s="94"/>
      <c r="B131" s="88"/>
      <c r="C131" s="80"/>
      <c r="D131" s="95"/>
    </row>
    <row r="132" spans="1:4" s="97" customFormat="1" ht="11.25" x14ac:dyDescent="0.2">
      <c r="A132" s="94"/>
      <c r="B132" s="88"/>
      <c r="C132" s="80"/>
      <c r="D132" s="95"/>
    </row>
    <row r="133" spans="1:4" s="97" customFormat="1" ht="11.25" x14ac:dyDescent="0.2">
      <c r="A133" s="94"/>
      <c r="B133" s="88"/>
      <c r="C133" s="80"/>
      <c r="D133" s="95"/>
    </row>
    <row r="134" spans="1:4" s="97" customFormat="1" ht="11.25" x14ac:dyDescent="0.2">
      <c r="A134" s="94"/>
      <c r="B134" s="88"/>
      <c r="C134" s="80"/>
      <c r="D134" s="95"/>
    </row>
    <row r="135" spans="1:4" s="97" customFormat="1" ht="11.25" x14ac:dyDescent="0.2">
      <c r="A135" s="94"/>
      <c r="B135" s="98"/>
      <c r="C135" s="95"/>
      <c r="D135" s="95"/>
    </row>
    <row r="136" spans="1:4" s="97" customFormat="1" ht="11.25" x14ac:dyDescent="0.2">
      <c r="A136" s="94"/>
      <c r="B136" s="98"/>
      <c r="C136" s="95"/>
      <c r="D136" s="95"/>
    </row>
    <row r="137" spans="1:4" s="97" customFormat="1" ht="11.25" x14ac:dyDescent="0.2">
      <c r="A137" s="94"/>
      <c r="B137" s="98"/>
      <c r="C137" s="95"/>
      <c r="D137" s="95"/>
    </row>
    <row r="138" spans="1:4" s="97" customFormat="1" ht="11.25" x14ac:dyDescent="0.2">
      <c r="A138" s="94"/>
      <c r="B138" s="98"/>
      <c r="C138" s="95"/>
      <c r="D138" s="95"/>
    </row>
    <row r="139" spans="1:4" s="97" customFormat="1" ht="11.25" x14ac:dyDescent="0.2">
      <c r="A139" s="94"/>
      <c r="B139" s="98"/>
      <c r="C139" s="95"/>
      <c r="D139" s="95"/>
    </row>
    <row r="140" spans="1:4" s="97" customFormat="1" ht="11.25" x14ac:dyDescent="0.2">
      <c r="A140" s="94"/>
      <c r="B140" s="98"/>
      <c r="C140" s="95"/>
      <c r="D140" s="95"/>
    </row>
    <row r="141" spans="1:4" s="97" customFormat="1" ht="11.25" x14ac:dyDescent="0.2">
      <c r="A141" s="94"/>
      <c r="B141" s="98"/>
      <c r="C141" s="95"/>
      <c r="D141" s="95"/>
    </row>
    <row r="142" spans="1:4" s="97" customFormat="1" ht="11.25" x14ac:dyDescent="0.2">
      <c r="A142" s="94"/>
      <c r="B142" s="98"/>
      <c r="C142" s="95"/>
      <c r="D142" s="95"/>
    </row>
    <row r="143" spans="1:4" s="97" customFormat="1" ht="11.25" x14ac:dyDescent="0.2">
      <c r="A143" s="94"/>
      <c r="B143" s="98"/>
      <c r="C143" s="95"/>
      <c r="D143" s="95"/>
    </row>
    <row r="144" spans="1:4" s="97" customFormat="1" ht="11.25" x14ac:dyDescent="0.2">
      <c r="A144" s="94"/>
      <c r="B144" s="98"/>
      <c r="C144" s="95"/>
      <c r="D144" s="95"/>
    </row>
    <row r="145" spans="1:4" s="97" customFormat="1" ht="11.25" x14ac:dyDescent="0.2">
      <c r="A145" s="94"/>
      <c r="B145" s="98"/>
      <c r="C145" s="95"/>
      <c r="D145" s="95"/>
    </row>
    <row r="146" spans="1:4" s="97" customFormat="1" ht="11.25" x14ac:dyDescent="0.2">
      <c r="A146" s="94"/>
      <c r="B146" s="98"/>
      <c r="C146" s="95"/>
      <c r="D146" s="95"/>
    </row>
    <row r="147" spans="1:4" s="97" customFormat="1" ht="11.25" x14ac:dyDescent="0.2">
      <c r="A147" s="94"/>
      <c r="B147" s="98"/>
      <c r="C147" s="95"/>
      <c r="D147" s="95"/>
    </row>
    <row r="148" spans="1:4" s="97" customFormat="1" ht="11.25" x14ac:dyDescent="0.2">
      <c r="A148" s="94"/>
      <c r="B148" s="98"/>
      <c r="C148" s="95"/>
      <c r="D148" s="95"/>
    </row>
    <row r="149" spans="1:4" s="97" customFormat="1" ht="11.25" x14ac:dyDescent="0.2">
      <c r="A149" s="94"/>
      <c r="B149" s="98"/>
      <c r="C149" s="95"/>
      <c r="D149" s="95"/>
    </row>
    <row r="150" spans="1:4" s="97" customFormat="1" ht="11.25" x14ac:dyDescent="0.2">
      <c r="A150" s="94"/>
      <c r="B150" s="98"/>
      <c r="C150" s="95"/>
      <c r="D150" s="95"/>
    </row>
    <row r="151" spans="1:4" s="97" customFormat="1" ht="11.25" x14ac:dyDescent="0.2">
      <c r="A151" s="94"/>
      <c r="B151" s="98"/>
      <c r="C151" s="95"/>
      <c r="D151" s="95"/>
    </row>
    <row r="152" spans="1:4" s="97" customFormat="1" ht="11.25" x14ac:dyDescent="0.2">
      <c r="A152" s="94"/>
      <c r="B152" s="98"/>
      <c r="C152" s="95"/>
      <c r="D152" s="95"/>
    </row>
    <row r="153" spans="1:4" s="97" customFormat="1" ht="11.25" x14ac:dyDescent="0.2">
      <c r="A153" s="94"/>
      <c r="B153" s="98"/>
      <c r="C153" s="95"/>
      <c r="D153" s="95"/>
    </row>
    <row r="154" spans="1:4" s="97" customFormat="1" ht="11.25" x14ac:dyDescent="0.2">
      <c r="A154" s="94"/>
      <c r="B154" s="98"/>
      <c r="C154" s="95"/>
      <c r="D154" s="95"/>
    </row>
    <row r="155" spans="1:4" s="97" customFormat="1" ht="11.25" x14ac:dyDescent="0.2">
      <c r="A155" s="94"/>
      <c r="B155" s="98"/>
      <c r="C155" s="95"/>
      <c r="D155" s="95"/>
    </row>
    <row r="156" spans="1:4" s="97" customFormat="1" ht="11.25" x14ac:dyDescent="0.2">
      <c r="A156" s="94"/>
      <c r="B156" s="98"/>
      <c r="C156" s="95"/>
      <c r="D156" s="95"/>
    </row>
    <row r="157" spans="1:4" s="97" customFormat="1" ht="11.25" x14ac:dyDescent="0.2">
      <c r="A157" s="85"/>
      <c r="B157" s="91"/>
      <c r="C157" s="86"/>
      <c r="D157" s="99"/>
    </row>
    <row r="158" spans="1:4" s="97" customFormat="1" ht="11.25" x14ac:dyDescent="0.2">
      <c r="A158" s="85"/>
      <c r="B158" s="91"/>
      <c r="C158" s="86"/>
      <c r="D158" s="99"/>
    </row>
    <row r="159" spans="1:4" s="97" customFormat="1" ht="15.75" x14ac:dyDescent="0.25">
      <c r="A159" s="100"/>
      <c r="B159" s="101"/>
      <c r="C159" s="86"/>
      <c r="D159" s="99"/>
    </row>
    <row r="160" spans="1:4" s="97" customFormat="1" ht="11.25" x14ac:dyDescent="0.2">
      <c r="A160" s="85"/>
      <c r="B160" s="91"/>
      <c r="C160" s="86"/>
      <c r="D160" s="99"/>
    </row>
    <row r="161" spans="1:4" s="97" customFormat="1" ht="11.25" x14ac:dyDescent="0.2">
      <c r="A161" s="85"/>
      <c r="B161" s="91"/>
      <c r="C161" s="86"/>
      <c r="D161" s="99"/>
    </row>
    <row r="162" spans="1:4" s="66" customFormat="1" ht="11.25" x14ac:dyDescent="0.2">
      <c r="A162" s="85"/>
      <c r="B162" s="88"/>
      <c r="C162" s="86"/>
      <c r="D162" s="99"/>
    </row>
    <row r="163" spans="1:4" s="66" customFormat="1" ht="11.25" x14ac:dyDescent="0.2">
      <c r="A163" s="85"/>
      <c r="B163" s="88"/>
      <c r="C163" s="86"/>
      <c r="D163" s="99"/>
    </row>
    <row r="164" spans="1:4" s="66" customFormat="1" ht="11.25" x14ac:dyDescent="0.2">
      <c r="A164" s="85"/>
      <c r="B164" s="88"/>
      <c r="C164" s="86"/>
      <c r="D164" s="99"/>
    </row>
    <row r="165" spans="1:4" s="66" customFormat="1" ht="11.25" x14ac:dyDescent="0.2">
      <c r="A165" s="85"/>
      <c r="B165" s="88"/>
      <c r="C165" s="86"/>
      <c r="D165" s="99"/>
    </row>
    <row r="166" spans="1:4" s="66" customFormat="1" ht="11.25" x14ac:dyDescent="0.2">
      <c r="A166" s="85"/>
      <c r="B166" s="88"/>
      <c r="C166" s="86"/>
      <c r="D166" s="99"/>
    </row>
    <row r="167" spans="1:4" s="66" customFormat="1" ht="11.25" x14ac:dyDescent="0.2">
      <c r="A167" s="85"/>
      <c r="B167" s="88"/>
      <c r="C167" s="86"/>
      <c r="D167" s="99"/>
    </row>
    <row r="168" spans="1:4" s="66" customFormat="1" ht="11.25" x14ac:dyDescent="0.2">
      <c r="A168" s="85"/>
      <c r="B168" s="91"/>
      <c r="C168" s="86"/>
      <c r="D168" s="99"/>
    </row>
    <row r="169" spans="1:4" s="66" customFormat="1" ht="11.25" x14ac:dyDescent="0.2">
      <c r="A169" s="85"/>
      <c r="B169" s="91"/>
      <c r="C169" s="86"/>
      <c r="D169" s="99"/>
    </row>
    <row r="170" spans="1:4" s="66" customFormat="1" ht="11.25" x14ac:dyDescent="0.2">
      <c r="A170" s="85"/>
      <c r="B170" s="91"/>
      <c r="C170" s="86"/>
      <c r="D170" s="99"/>
    </row>
    <row r="171" spans="1:4" s="66" customFormat="1" ht="11.25" x14ac:dyDescent="0.2">
      <c r="A171" s="85"/>
      <c r="B171" s="91"/>
      <c r="C171" s="86"/>
      <c r="D171" s="99"/>
    </row>
    <row r="172" spans="1:4" s="66" customFormat="1" ht="11.25" x14ac:dyDescent="0.2">
      <c r="A172" s="85"/>
      <c r="B172" s="88"/>
      <c r="C172" s="86"/>
      <c r="D172" s="99"/>
    </row>
    <row r="173" spans="1:4" s="66" customFormat="1" ht="11.25" x14ac:dyDescent="0.2">
      <c r="A173" s="85"/>
      <c r="B173" s="88"/>
      <c r="C173" s="86"/>
      <c r="D173" s="99"/>
    </row>
    <row r="174" spans="1:4" s="66" customFormat="1" ht="11.25" x14ac:dyDescent="0.2">
      <c r="A174" s="85"/>
      <c r="B174" s="91"/>
      <c r="C174" s="86"/>
      <c r="D174" s="99"/>
    </row>
    <row r="175" spans="1:4" s="66" customFormat="1" ht="11.25" x14ac:dyDescent="0.2">
      <c r="A175" s="85"/>
      <c r="B175" s="88"/>
      <c r="C175" s="80"/>
      <c r="D175" s="99"/>
    </row>
    <row r="176" spans="1:4" s="66" customFormat="1" ht="11.25" x14ac:dyDescent="0.2">
      <c r="A176" s="85"/>
      <c r="B176" s="88"/>
      <c r="C176" s="80"/>
      <c r="D176" s="99"/>
    </row>
    <row r="177" spans="1:4" s="66" customFormat="1" ht="11.25" x14ac:dyDescent="0.2">
      <c r="A177" s="85"/>
      <c r="B177" s="88"/>
      <c r="C177" s="80"/>
      <c r="D177" s="99"/>
    </row>
    <row r="178" spans="1:4" s="66" customFormat="1" ht="11.25" x14ac:dyDescent="0.2">
      <c r="A178" s="85"/>
      <c r="B178" s="88"/>
      <c r="C178" s="80"/>
      <c r="D178" s="99"/>
    </row>
    <row r="179" spans="1:4" s="66" customFormat="1" ht="11.25" x14ac:dyDescent="0.2">
      <c r="A179" s="85"/>
      <c r="B179" s="88"/>
      <c r="C179" s="80"/>
      <c r="D179" s="99"/>
    </row>
    <row r="180" spans="1:4" s="66" customFormat="1" ht="11.25" x14ac:dyDescent="0.2">
      <c r="A180" s="85"/>
      <c r="B180" s="88"/>
      <c r="C180" s="80"/>
      <c r="D180" s="99"/>
    </row>
    <row r="181" spans="1:4" s="66" customFormat="1" ht="11.25" x14ac:dyDescent="0.2">
      <c r="A181" s="85"/>
      <c r="B181" s="88"/>
      <c r="C181" s="80"/>
      <c r="D181" s="99"/>
    </row>
    <row r="182" spans="1:4" s="66" customFormat="1" ht="11.25" x14ac:dyDescent="0.2">
      <c r="A182" s="85"/>
      <c r="B182" s="88"/>
      <c r="C182" s="80"/>
      <c r="D182" s="99"/>
    </row>
    <row r="183" spans="1:4" s="66" customFormat="1" ht="11.25" x14ac:dyDescent="0.2">
      <c r="A183" s="85"/>
      <c r="B183" s="88"/>
      <c r="C183" s="80"/>
      <c r="D183" s="99"/>
    </row>
    <row r="184" spans="1:4" s="66" customFormat="1" ht="11.25" x14ac:dyDescent="0.2">
      <c r="A184" s="85"/>
      <c r="B184" s="88"/>
      <c r="C184" s="80"/>
      <c r="D184" s="99"/>
    </row>
    <row r="185" spans="1:4" s="66" customFormat="1" ht="11.25" x14ac:dyDescent="0.2">
      <c r="A185" s="85"/>
      <c r="B185" s="88"/>
      <c r="C185" s="80"/>
      <c r="D185" s="99"/>
    </row>
    <row r="186" spans="1:4" s="66" customFormat="1" ht="11.25" x14ac:dyDescent="0.2">
      <c r="A186" s="85"/>
      <c r="B186" s="88"/>
      <c r="C186" s="80"/>
      <c r="D186" s="99"/>
    </row>
    <row r="187" spans="1:4" s="66" customFormat="1" ht="11.25" x14ac:dyDescent="0.2">
      <c r="A187" s="85"/>
      <c r="B187" s="88"/>
      <c r="C187" s="86"/>
      <c r="D187" s="99"/>
    </row>
    <row r="188" spans="1:4" s="66" customFormat="1" ht="11.25" x14ac:dyDescent="0.2">
      <c r="A188" s="85"/>
      <c r="B188" s="88"/>
      <c r="C188" s="86"/>
      <c r="D188" s="99"/>
    </row>
    <row r="189" spans="1:4" s="66" customFormat="1" ht="11.25" x14ac:dyDescent="0.2">
      <c r="A189" s="85"/>
      <c r="B189" s="91"/>
      <c r="C189" s="86"/>
      <c r="D189" s="99"/>
    </row>
    <row r="190" spans="1:4" s="66" customFormat="1" ht="11.25" x14ac:dyDescent="0.2">
      <c r="A190" s="85"/>
      <c r="B190" s="88"/>
      <c r="C190" s="86"/>
      <c r="D190" s="99"/>
    </row>
    <row r="191" spans="1:4" s="66" customFormat="1" ht="11.25" x14ac:dyDescent="0.2">
      <c r="A191" s="85"/>
      <c r="B191" s="91"/>
      <c r="C191" s="86"/>
      <c r="D191" s="99"/>
    </row>
    <row r="192" spans="1:4" s="66" customFormat="1" ht="11.25" x14ac:dyDescent="0.2">
      <c r="A192" s="85"/>
      <c r="B192" s="91"/>
      <c r="C192" s="86"/>
      <c r="D192" s="99"/>
    </row>
    <row r="193" spans="1:4" s="66" customFormat="1" ht="11.25" x14ac:dyDescent="0.2">
      <c r="A193" s="85"/>
      <c r="B193" s="91"/>
      <c r="C193" s="86"/>
      <c r="D193" s="99"/>
    </row>
    <row r="194" spans="1:4" s="66" customFormat="1" ht="11.25" x14ac:dyDescent="0.2">
      <c r="A194" s="85"/>
      <c r="B194" s="88"/>
      <c r="C194" s="86"/>
      <c r="D194" s="99"/>
    </row>
    <row r="195" spans="1:4" s="66" customFormat="1" ht="11.25" x14ac:dyDescent="0.2">
      <c r="A195" s="85"/>
      <c r="B195" s="88"/>
      <c r="C195" s="86"/>
      <c r="D195" s="99"/>
    </row>
    <row r="196" spans="1:4" s="66" customFormat="1" ht="11.25" x14ac:dyDescent="0.2">
      <c r="A196" s="85"/>
      <c r="B196" s="88"/>
      <c r="C196" s="86"/>
      <c r="D196" s="99"/>
    </row>
    <row r="197" spans="1:4" s="66" customFormat="1" ht="11.25" x14ac:dyDescent="0.2">
      <c r="A197" s="94"/>
      <c r="B197" s="98"/>
      <c r="C197" s="95"/>
      <c r="D197" s="95"/>
    </row>
    <row r="198" spans="1:4" s="66" customFormat="1" ht="11.25" x14ac:dyDescent="0.2">
      <c r="A198" s="85"/>
      <c r="B198" s="88"/>
      <c r="C198" s="86"/>
      <c r="D198" s="99"/>
    </row>
    <row r="199" spans="1:4" s="66" customFormat="1" ht="11.25" x14ac:dyDescent="0.2">
      <c r="A199" s="85"/>
      <c r="B199" s="93"/>
      <c r="C199" s="86"/>
      <c r="D199" s="99"/>
    </row>
    <row r="200" spans="1:4" s="66" customFormat="1" ht="11.25" x14ac:dyDescent="0.2">
      <c r="A200" s="85"/>
      <c r="B200" s="93"/>
      <c r="C200" s="86"/>
      <c r="D200" s="99"/>
    </row>
    <row r="201" spans="1:4" s="66" customFormat="1" ht="11.25" x14ac:dyDescent="0.2">
      <c r="A201" s="85"/>
      <c r="B201" s="88"/>
      <c r="C201" s="86"/>
      <c r="D201" s="99"/>
    </row>
    <row r="202" spans="1:4" s="97" customFormat="1" ht="11.25" x14ac:dyDescent="0.2">
      <c r="A202" s="87"/>
      <c r="B202" s="88"/>
      <c r="C202" s="86"/>
      <c r="D202" s="99"/>
    </row>
    <row r="203" spans="1:4" s="66" customFormat="1" ht="11.25" x14ac:dyDescent="0.2">
      <c r="A203" s="87"/>
      <c r="B203" s="88"/>
      <c r="C203" s="86"/>
      <c r="D203" s="99"/>
    </row>
    <row r="204" spans="1:4" s="66" customFormat="1" ht="11.25" x14ac:dyDescent="0.2">
      <c r="A204" s="87"/>
      <c r="B204" s="88"/>
      <c r="C204" s="80"/>
      <c r="D204" s="99"/>
    </row>
    <row r="205" spans="1:4" s="66" customFormat="1" ht="11.25" x14ac:dyDescent="0.2">
      <c r="A205" s="87"/>
      <c r="B205" s="88"/>
      <c r="C205" s="80"/>
      <c r="D205" s="99"/>
    </row>
    <row r="206" spans="1:4" s="66" customFormat="1" ht="11.25" x14ac:dyDescent="0.2">
      <c r="A206" s="87"/>
      <c r="B206" s="88"/>
      <c r="C206" s="80"/>
      <c r="D206" s="99"/>
    </row>
    <row r="207" spans="1:4" s="66" customFormat="1" ht="11.25" x14ac:dyDescent="0.2">
      <c r="A207" s="87"/>
      <c r="B207" s="88"/>
      <c r="C207" s="80"/>
      <c r="D207" s="99"/>
    </row>
    <row r="208" spans="1:4" s="66" customFormat="1" ht="11.25" x14ac:dyDescent="0.2">
      <c r="A208" s="87"/>
      <c r="B208" s="88"/>
      <c r="C208" s="80"/>
      <c r="D208" s="99"/>
    </row>
    <row r="209" spans="1:4" s="66" customFormat="1" ht="11.25" x14ac:dyDescent="0.2">
      <c r="A209" s="87"/>
      <c r="B209" s="88"/>
      <c r="C209" s="80"/>
      <c r="D209" s="99"/>
    </row>
    <row r="210" spans="1:4" s="66" customFormat="1" ht="11.25" x14ac:dyDescent="0.2">
      <c r="A210" s="87"/>
      <c r="B210" s="88"/>
      <c r="C210" s="80"/>
      <c r="D210" s="99"/>
    </row>
    <row r="211" spans="1:4" s="66" customFormat="1" ht="11.25" x14ac:dyDescent="0.2">
      <c r="A211" s="87"/>
      <c r="B211" s="88"/>
      <c r="C211" s="80"/>
      <c r="D211" s="99"/>
    </row>
    <row r="212" spans="1:4" s="66" customFormat="1" ht="11.25" x14ac:dyDescent="0.2">
      <c r="A212" s="87"/>
      <c r="B212" s="88"/>
      <c r="C212" s="86"/>
      <c r="D212" s="99"/>
    </row>
    <row r="213" spans="1:4" s="66" customFormat="1" ht="11.25" x14ac:dyDescent="0.2">
      <c r="A213" s="87"/>
      <c r="B213" s="88"/>
      <c r="C213" s="86"/>
      <c r="D213" s="99"/>
    </row>
    <row r="214" spans="1:4" s="66" customFormat="1" ht="11.25" x14ac:dyDescent="0.2">
      <c r="A214" s="87"/>
      <c r="B214" s="88"/>
      <c r="C214" s="86"/>
      <c r="D214" s="99"/>
    </row>
    <row r="215" spans="1:4" s="66" customFormat="1" ht="11.25" x14ac:dyDescent="0.2">
      <c r="A215" s="87"/>
      <c r="B215" s="88"/>
      <c r="C215" s="86"/>
      <c r="D215" s="99"/>
    </row>
    <row r="216" spans="1:4" s="66" customFormat="1" ht="11.25" x14ac:dyDescent="0.2">
      <c r="A216" s="85"/>
      <c r="B216" s="88"/>
      <c r="C216" s="86"/>
      <c r="D216" s="86"/>
    </row>
    <row r="217" spans="1:4" s="66" customFormat="1" ht="11.25" x14ac:dyDescent="0.2">
      <c r="A217" s="85"/>
      <c r="B217" s="88"/>
      <c r="C217" s="84"/>
      <c r="D217" s="86"/>
    </row>
    <row r="218" spans="1:4" s="66" customFormat="1" ht="11.25" x14ac:dyDescent="0.2">
      <c r="A218" s="85"/>
      <c r="B218" s="88"/>
      <c r="C218" s="84"/>
      <c r="D218" s="86"/>
    </row>
    <row r="219" spans="1:4" s="66" customFormat="1" ht="11.25" x14ac:dyDescent="0.2">
      <c r="A219" s="85"/>
      <c r="B219" s="88"/>
      <c r="C219" s="84"/>
      <c r="D219" s="86"/>
    </row>
    <row r="220" spans="1:4" s="66" customFormat="1" ht="11.25" x14ac:dyDescent="0.2">
      <c r="A220" s="85"/>
      <c r="B220" s="88"/>
      <c r="C220" s="84"/>
      <c r="D220" s="86"/>
    </row>
    <row r="221" spans="1:4" s="66" customFormat="1" ht="11.25" x14ac:dyDescent="0.2">
      <c r="A221" s="85"/>
      <c r="B221" s="88"/>
      <c r="C221" s="84"/>
      <c r="D221" s="86"/>
    </row>
    <row r="222" spans="1:4" s="66" customFormat="1" ht="11.25" x14ac:dyDescent="0.2">
      <c r="A222" s="85"/>
      <c r="B222" s="88"/>
      <c r="C222" s="84"/>
      <c r="D222" s="86"/>
    </row>
    <row r="223" spans="1:4" s="66" customFormat="1" ht="11.25" x14ac:dyDescent="0.2">
      <c r="A223" s="85"/>
      <c r="B223" s="88"/>
      <c r="C223" s="84"/>
      <c r="D223" s="86"/>
    </row>
    <row r="224" spans="1:4" s="66" customFormat="1" ht="11.25" x14ac:dyDescent="0.2">
      <c r="A224" s="85"/>
      <c r="B224" s="88"/>
      <c r="C224" s="84"/>
      <c r="D224" s="86"/>
    </row>
    <row r="225" spans="1:4" s="66" customFormat="1" ht="11.25" x14ac:dyDescent="0.2">
      <c r="A225" s="85"/>
      <c r="B225" s="88"/>
      <c r="C225" s="84"/>
      <c r="D225" s="86"/>
    </row>
    <row r="226" spans="1:4" s="66" customFormat="1" ht="11.25" x14ac:dyDescent="0.2">
      <c r="A226" s="85"/>
      <c r="B226" s="88"/>
      <c r="C226" s="84"/>
      <c r="D226" s="86"/>
    </row>
    <row r="227" spans="1:4" s="66" customFormat="1" ht="11.25" x14ac:dyDescent="0.2">
      <c r="A227" s="85"/>
      <c r="B227" s="88"/>
      <c r="C227" s="84"/>
      <c r="D227" s="86"/>
    </row>
    <row r="228" spans="1:4" s="66" customFormat="1" ht="11.25" x14ac:dyDescent="0.2">
      <c r="A228" s="85"/>
      <c r="B228" s="88"/>
      <c r="C228" s="84"/>
      <c r="D228" s="86"/>
    </row>
    <row r="229" spans="1:4" s="66" customFormat="1" ht="11.25" x14ac:dyDescent="0.2">
      <c r="A229" s="85"/>
      <c r="B229" s="88"/>
      <c r="C229" s="84"/>
      <c r="D229" s="86"/>
    </row>
    <row r="230" spans="1:4" s="66" customFormat="1" ht="11.25" x14ac:dyDescent="0.2">
      <c r="A230" s="85"/>
      <c r="B230" s="88"/>
      <c r="C230" s="84"/>
      <c r="D230" s="86"/>
    </row>
    <row r="231" spans="1:4" s="66" customFormat="1" ht="11.25" x14ac:dyDescent="0.2">
      <c r="A231" s="85"/>
      <c r="B231" s="88"/>
      <c r="C231" s="84"/>
      <c r="D231" s="86"/>
    </row>
    <row r="232" spans="1:4" s="66" customFormat="1" ht="11.25" x14ac:dyDescent="0.2">
      <c r="A232" s="85"/>
      <c r="B232" s="88"/>
      <c r="C232" s="84"/>
      <c r="D232" s="86"/>
    </row>
    <row r="233" spans="1:4" s="66" customFormat="1" ht="11.25" x14ac:dyDescent="0.2">
      <c r="A233" s="85"/>
      <c r="B233" s="88"/>
      <c r="C233" s="84"/>
      <c r="D233" s="86"/>
    </row>
    <row r="234" spans="1:4" s="66" customFormat="1" ht="11.25" x14ac:dyDescent="0.2">
      <c r="A234" s="85"/>
      <c r="B234" s="88"/>
      <c r="C234" s="84"/>
      <c r="D234" s="86"/>
    </row>
    <row r="235" spans="1:4" s="66" customFormat="1" ht="11.25" x14ac:dyDescent="0.2">
      <c r="A235" s="85"/>
      <c r="B235" s="88"/>
      <c r="C235" s="84"/>
      <c r="D235" s="86"/>
    </row>
    <row r="236" spans="1:4" s="66" customFormat="1" ht="11.25" x14ac:dyDescent="0.2">
      <c r="A236" s="85"/>
      <c r="B236" s="88"/>
      <c r="C236" s="84"/>
      <c r="D236" s="86"/>
    </row>
    <row r="237" spans="1:4" s="66" customFormat="1" ht="11.25" x14ac:dyDescent="0.2">
      <c r="A237" s="85"/>
      <c r="B237" s="88"/>
      <c r="C237" s="84"/>
      <c r="D237" s="86"/>
    </row>
    <row r="238" spans="1:4" s="66" customFormat="1" ht="11.25" x14ac:dyDescent="0.2">
      <c r="A238" s="85"/>
      <c r="B238" s="88"/>
      <c r="C238" s="84"/>
      <c r="D238" s="86"/>
    </row>
    <row r="239" spans="1:4" s="66" customFormat="1" ht="11.25" x14ac:dyDescent="0.2">
      <c r="A239" s="85"/>
      <c r="B239" s="88"/>
      <c r="C239" s="84"/>
      <c r="D239" s="86"/>
    </row>
    <row r="240" spans="1:4" s="66" customFormat="1" ht="11.25" x14ac:dyDescent="0.2">
      <c r="A240" s="85"/>
      <c r="B240" s="88"/>
      <c r="C240" s="84"/>
      <c r="D240" s="86"/>
    </row>
    <row r="241" spans="1:4" s="66" customFormat="1" ht="11.25" x14ac:dyDescent="0.2">
      <c r="A241" s="85"/>
      <c r="B241" s="88"/>
      <c r="C241" s="84"/>
      <c r="D241" s="86"/>
    </row>
    <row r="242" spans="1:4" s="66" customFormat="1" ht="11.25" x14ac:dyDescent="0.2">
      <c r="A242" s="85"/>
      <c r="B242" s="88"/>
      <c r="C242" s="84"/>
      <c r="D242" s="86"/>
    </row>
    <row r="243" spans="1:4" s="66" customFormat="1" ht="11.25" x14ac:dyDescent="0.2">
      <c r="A243" s="85"/>
      <c r="B243" s="88"/>
      <c r="C243" s="84"/>
      <c r="D243" s="86"/>
    </row>
    <row r="244" spans="1:4" s="66" customFormat="1" ht="11.25" x14ac:dyDescent="0.2">
      <c r="A244" s="85"/>
      <c r="B244" s="88"/>
      <c r="C244" s="84"/>
      <c r="D244" s="86"/>
    </row>
    <row r="245" spans="1:4" s="66" customFormat="1" ht="11.25" x14ac:dyDescent="0.2">
      <c r="A245" s="85"/>
      <c r="B245" s="88"/>
      <c r="C245" s="84"/>
      <c r="D245" s="86"/>
    </row>
    <row r="246" spans="1:4" s="66" customFormat="1" ht="11.25" x14ac:dyDescent="0.2">
      <c r="A246" s="85"/>
      <c r="B246" s="88"/>
      <c r="C246" s="84"/>
      <c r="D246" s="86"/>
    </row>
    <row r="247" spans="1:4" s="66" customFormat="1" ht="11.25" x14ac:dyDescent="0.2">
      <c r="A247" s="85"/>
      <c r="B247" s="88"/>
      <c r="C247" s="84"/>
      <c r="D247" s="86"/>
    </row>
    <row r="248" spans="1:4" s="66" customFormat="1" ht="11.25" x14ac:dyDescent="0.2">
      <c r="A248" s="85"/>
      <c r="B248" s="88"/>
      <c r="C248" s="84"/>
      <c r="D248" s="86"/>
    </row>
    <row r="249" spans="1:4" s="66" customFormat="1" ht="11.25" x14ac:dyDescent="0.2">
      <c r="A249" s="85"/>
      <c r="B249" s="88"/>
      <c r="C249" s="84"/>
      <c r="D249" s="86"/>
    </row>
    <row r="250" spans="1:4" s="66" customFormat="1" ht="11.25" x14ac:dyDescent="0.2">
      <c r="A250" s="85"/>
      <c r="B250" s="88"/>
      <c r="C250" s="84"/>
      <c r="D250" s="86"/>
    </row>
    <row r="251" spans="1:4" s="66" customFormat="1" ht="11.25" x14ac:dyDescent="0.2">
      <c r="A251" s="85"/>
      <c r="B251" s="88"/>
      <c r="C251" s="84"/>
      <c r="D251" s="86"/>
    </row>
    <row r="252" spans="1:4" s="66" customFormat="1" ht="11.25" x14ac:dyDescent="0.2">
      <c r="A252" s="85"/>
      <c r="B252" s="88"/>
      <c r="C252" s="84"/>
      <c r="D252" s="86"/>
    </row>
    <row r="253" spans="1:4" s="66" customFormat="1" ht="11.25" x14ac:dyDescent="0.2">
      <c r="A253" s="85"/>
      <c r="B253" s="88"/>
      <c r="C253" s="86"/>
      <c r="D253" s="99"/>
    </row>
    <row r="254" spans="1:4" s="66" customFormat="1" ht="11.25" x14ac:dyDescent="0.2">
      <c r="A254" s="85"/>
      <c r="B254" s="88"/>
      <c r="C254" s="86"/>
      <c r="D254" s="99"/>
    </row>
    <row r="255" spans="1:4" s="66" customFormat="1" ht="11.25" x14ac:dyDescent="0.2">
      <c r="A255" s="85"/>
      <c r="B255" s="88"/>
      <c r="C255" s="86"/>
      <c r="D255" s="99"/>
    </row>
    <row r="256" spans="1:4" s="66" customFormat="1" ht="11.25" x14ac:dyDescent="0.2">
      <c r="A256" s="85"/>
      <c r="B256" s="88"/>
      <c r="C256" s="86"/>
      <c r="D256" s="99"/>
    </row>
    <row r="257" spans="1:4" s="66" customFormat="1" ht="11.25" x14ac:dyDescent="0.2">
      <c r="A257" s="85"/>
      <c r="B257" s="88"/>
      <c r="C257" s="86"/>
      <c r="D257" s="99"/>
    </row>
    <row r="258" spans="1:4" s="66" customFormat="1" ht="11.25" x14ac:dyDescent="0.2">
      <c r="A258" s="85"/>
      <c r="B258" s="88"/>
      <c r="C258" s="86"/>
      <c r="D258" s="99"/>
    </row>
    <row r="259" spans="1:4" s="66" customFormat="1" ht="11.25" x14ac:dyDescent="0.2">
      <c r="A259" s="85"/>
      <c r="B259" s="88"/>
      <c r="C259" s="86"/>
      <c r="D259" s="99"/>
    </row>
    <row r="260" spans="1:4" s="66" customFormat="1" ht="15.75" x14ac:dyDescent="0.25">
      <c r="A260" s="100"/>
      <c r="B260" s="101"/>
      <c r="C260" s="86"/>
      <c r="D260" s="99"/>
    </row>
    <row r="261" spans="1:4" s="66" customFormat="1" ht="11.25" x14ac:dyDescent="0.2">
      <c r="A261" s="85"/>
      <c r="B261" s="91"/>
      <c r="C261" s="86"/>
      <c r="D261" s="99"/>
    </row>
    <row r="262" spans="1:4" s="66" customFormat="1" ht="11.25" x14ac:dyDescent="0.2">
      <c r="A262" s="85"/>
      <c r="B262" s="91"/>
      <c r="C262" s="86"/>
      <c r="D262" s="99"/>
    </row>
    <row r="263" spans="1:4" s="66" customFormat="1" ht="11.25" x14ac:dyDescent="0.2">
      <c r="A263" s="85"/>
      <c r="B263" s="88"/>
      <c r="C263" s="86"/>
      <c r="D263" s="99"/>
    </row>
    <row r="264" spans="1:4" s="66" customFormat="1" ht="11.25" x14ac:dyDescent="0.2">
      <c r="A264" s="85"/>
      <c r="B264" s="88"/>
      <c r="C264" s="86"/>
      <c r="D264" s="99"/>
    </row>
    <row r="265" spans="1:4" s="66" customFormat="1" ht="11.25" x14ac:dyDescent="0.2">
      <c r="A265" s="85"/>
      <c r="B265" s="88"/>
      <c r="C265" s="86"/>
      <c r="D265" s="95"/>
    </row>
    <row r="266" spans="1:4" s="66" customFormat="1" ht="15.75" x14ac:dyDescent="0.25">
      <c r="A266" s="85"/>
      <c r="B266" s="88"/>
      <c r="C266" s="86"/>
      <c r="D266" s="102"/>
    </row>
    <row r="267" spans="1:4" s="66" customFormat="1" ht="11.25" x14ac:dyDescent="0.2">
      <c r="A267" s="85"/>
      <c r="B267" s="88"/>
      <c r="C267" s="86"/>
      <c r="D267" s="99"/>
    </row>
    <row r="268" spans="1:4" s="66" customFormat="1" x14ac:dyDescent="0.2">
      <c r="A268" s="85"/>
      <c r="B268" s="88"/>
      <c r="C268" s="86"/>
      <c r="D268" s="103"/>
    </row>
    <row r="269" spans="1:4" s="66" customFormat="1" ht="11.25" x14ac:dyDescent="0.2">
      <c r="A269" s="85"/>
      <c r="B269" s="91"/>
      <c r="C269" s="86"/>
      <c r="D269" s="99"/>
    </row>
    <row r="270" spans="1:4" s="97" customFormat="1" ht="11.25" x14ac:dyDescent="0.2">
      <c r="A270" s="85"/>
      <c r="B270" s="91"/>
      <c r="C270" s="86"/>
      <c r="D270" s="99"/>
    </row>
    <row r="271" spans="1:4" s="104" customFormat="1" ht="15.75" x14ac:dyDescent="0.25">
      <c r="A271" s="85"/>
      <c r="B271" s="91"/>
      <c r="C271" s="86"/>
      <c r="D271" s="99"/>
    </row>
    <row r="272" spans="1:4" s="66" customFormat="1" ht="11.25" x14ac:dyDescent="0.2">
      <c r="A272" s="85"/>
      <c r="B272" s="91"/>
      <c r="C272" s="86"/>
      <c r="D272" s="99"/>
    </row>
    <row r="273" spans="1:4" s="105" customFormat="1" x14ac:dyDescent="0.2">
      <c r="A273" s="85"/>
      <c r="B273" s="88"/>
      <c r="C273" s="86"/>
      <c r="D273" s="99"/>
    </row>
    <row r="274" spans="1:4" s="66" customFormat="1" ht="11.25" x14ac:dyDescent="0.2">
      <c r="A274" s="85"/>
      <c r="B274" s="88"/>
      <c r="C274" s="86"/>
      <c r="D274" s="99"/>
    </row>
    <row r="275" spans="1:4" s="66" customFormat="1" ht="11.25" x14ac:dyDescent="0.2">
      <c r="A275" s="85"/>
      <c r="B275" s="91"/>
      <c r="C275" s="86"/>
      <c r="D275" s="99"/>
    </row>
    <row r="276" spans="1:4" s="66" customFormat="1" ht="11.25" x14ac:dyDescent="0.2">
      <c r="A276" s="85"/>
      <c r="B276" s="88"/>
      <c r="C276" s="80"/>
      <c r="D276" s="99"/>
    </row>
    <row r="277" spans="1:4" s="66" customFormat="1" ht="11.25" x14ac:dyDescent="0.2">
      <c r="A277" s="85"/>
      <c r="B277" s="88"/>
      <c r="C277" s="80"/>
      <c r="D277" s="99"/>
    </row>
    <row r="278" spans="1:4" s="66" customFormat="1" ht="11.25" x14ac:dyDescent="0.2">
      <c r="A278" s="85"/>
      <c r="B278" s="88"/>
      <c r="C278" s="80"/>
      <c r="D278" s="86"/>
    </row>
    <row r="279" spans="1:4" s="66" customFormat="1" ht="11.25" x14ac:dyDescent="0.2">
      <c r="A279" s="85"/>
      <c r="B279" s="88"/>
      <c r="C279" s="80"/>
      <c r="D279" s="86"/>
    </row>
    <row r="280" spans="1:4" s="66" customFormat="1" ht="11.25" x14ac:dyDescent="0.2">
      <c r="A280" s="85"/>
      <c r="B280" s="88"/>
      <c r="C280" s="80"/>
      <c r="D280" s="86"/>
    </row>
    <row r="281" spans="1:4" s="66" customFormat="1" ht="11.25" x14ac:dyDescent="0.2">
      <c r="A281" s="85"/>
      <c r="B281" s="88"/>
      <c r="C281" s="80"/>
      <c r="D281" s="99"/>
    </row>
    <row r="282" spans="1:4" s="66" customFormat="1" ht="11.25" x14ac:dyDescent="0.2">
      <c r="A282" s="85"/>
      <c r="B282" s="88"/>
      <c r="C282" s="80"/>
      <c r="D282" s="99"/>
    </row>
    <row r="283" spans="1:4" s="66" customFormat="1" ht="11.25" x14ac:dyDescent="0.2">
      <c r="A283" s="85"/>
      <c r="B283" s="88"/>
      <c r="C283" s="80"/>
      <c r="D283" s="99"/>
    </row>
    <row r="284" spans="1:4" s="66" customFormat="1" ht="11.25" x14ac:dyDescent="0.2">
      <c r="A284" s="85"/>
      <c r="B284" s="88"/>
      <c r="C284" s="80"/>
      <c r="D284" s="99"/>
    </row>
    <row r="285" spans="1:4" s="66" customFormat="1" ht="11.25" x14ac:dyDescent="0.2">
      <c r="A285" s="85"/>
      <c r="B285" s="88"/>
      <c r="C285" s="80"/>
      <c r="D285" s="99"/>
    </row>
    <row r="286" spans="1:4" s="66" customFormat="1" ht="11.25" x14ac:dyDescent="0.2">
      <c r="A286" s="85"/>
      <c r="B286" s="88"/>
      <c r="C286" s="80"/>
      <c r="D286" s="99"/>
    </row>
    <row r="287" spans="1:4" s="66" customFormat="1" ht="11.25" x14ac:dyDescent="0.2">
      <c r="A287" s="85"/>
      <c r="B287" s="88"/>
      <c r="C287" s="80"/>
      <c r="D287" s="99"/>
    </row>
    <row r="288" spans="1:4" s="66" customFormat="1" ht="11.25" x14ac:dyDescent="0.2">
      <c r="A288" s="85"/>
      <c r="B288" s="88"/>
      <c r="C288" s="86"/>
      <c r="D288" s="99"/>
    </row>
    <row r="289" spans="1:4" s="66" customFormat="1" ht="11.25" x14ac:dyDescent="0.2">
      <c r="A289" s="85"/>
      <c r="B289" s="88"/>
      <c r="C289" s="86"/>
      <c r="D289" s="99"/>
    </row>
    <row r="290" spans="1:4" s="66" customFormat="1" ht="11.25" x14ac:dyDescent="0.2">
      <c r="A290" s="85"/>
      <c r="B290" s="91"/>
      <c r="C290" s="86"/>
      <c r="D290" s="86"/>
    </row>
    <row r="291" spans="1:4" s="66" customFormat="1" ht="11.25" x14ac:dyDescent="0.2">
      <c r="A291" s="85"/>
      <c r="B291" s="88"/>
      <c r="C291" s="86"/>
      <c r="D291" s="86"/>
    </row>
    <row r="292" spans="1:4" s="66" customFormat="1" x14ac:dyDescent="0.2">
      <c r="A292" s="85"/>
      <c r="B292" s="91"/>
      <c r="C292" s="86"/>
      <c r="D292" s="106"/>
    </row>
    <row r="293" spans="1:4" s="66" customFormat="1" ht="11.25" x14ac:dyDescent="0.2">
      <c r="A293" s="85"/>
      <c r="B293" s="88"/>
      <c r="C293" s="86"/>
      <c r="D293" s="86"/>
    </row>
    <row r="294" spans="1:4" s="66" customFormat="1" ht="11.25" x14ac:dyDescent="0.2">
      <c r="A294" s="85"/>
      <c r="B294" s="88"/>
      <c r="C294" s="86"/>
      <c r="D294" s="86"/>
    </row>
    <row r="295" spans="1:4" s="66" customFormat="1" ht="11.25" x14ac:dyDescent="0.2">
      <c r="A295" s="85"/>
      <c r="B295" s="107"/>
      <c r="C295" s="86"/>
      <c r="D295" s="86"/>
    </row>
    <row r="296" spans="1:4" s="66" customFormat="1" ht="11.25" x14ac:dyDescent="0.2">
      <c r="A296" s="85"/>
      <c r="B296" s="88"/>
      <c r="C296" s="86"/>
      <c r="D296" s="86"/>
    </row>
    <row r="297" spans="1:4" s="105" customFormat="1" x14ac:dyDescent="0.2">
      <c r="A297" s="85"/>
      <c r="B297" s="88"/>
      <c r="C297" s="86"/>
      <c r="D297" s="86"/>
    </row>
    <row r="298" spans="1:4" s="66" customFormat="1" ht="11.25" x14ac:dyDescent="0.2">
      <c r="A298" s="85"/>
      <c r="B298" s="88"/>
      <c r="C298" s="86"/>
      <c r="D298" s="86"/>
    </row>
    <row r="299" spans="1:4" s="66" customFormat="1" ht="11.25" x14ac:dyDescent="0.2">
      <c r="A299" s="85"/>
      <c r="B299" s="93"/>
      <c r="C299" s="86"/>
      <c r="D299" s="86"/>
    </row>
    <row r="300" spans="1:4" s="66" customFormat="1" x14ac:dyDescent="0.2">
      <c r="A300" s="78"/>
      <c r="B300" s="93"/>
      <c r="C300" s="86"/>
      <c r="D300" s="86"/>
    </row>
    <row r="301" spans="1:4" s="66" customFormat="1" x14ac:dyDescent="0.2">
      <c r="A301" s="78"/>
      <c r="B301" s="88"/>
      <c r="C301" s="86"/>
      <c r="D301" s="86"/>
    </row>
    <row r="302" spans="1:4" s="66" customFormat="1" x14ac:dyDescent="0.2">
      <c r="A302" s="78"/>
      <c r="B302" s="88"/>
      <c r="C302" s="86"/>
      <c r="D302" s="86"/>
    </row>
    <row r="303" spans="1:4" s="66" customFormat="1" x14ac:dyDescent="0.2">
      <c r="A303" s="78"/>
      <c r="B303" s="88"/>
      <c r="C303" s="86"/>
      <c r="D303" s="86"/>
    </row>
    <row r="304" spans="1:4" s="66" customFormat="1" x14ac:dyDescent="0.2">
      <c r="A304" s="78"/>
      <c r="B304" s="88"/>
      <c r="C304" s="80"/>
      <c r="D304" s="86"/>
    </row>
    <row r="305" spans="1:4" s="105" customFormat="1" x14ac:dyDescent="0.2">
      <c r="A305" s="78"/>
      <c r="B305" s="88"/>
      <c r="C305" s="80"/>
      <c r="D305" s="86"/>
    </row>
    <row r="306" spans="1:4" s="105" customFormat="1" x14ac:dyDescent="0.2">
      <c r="A306" s="78"/>
      <c r="B306" s="88"/>
      <c r="C306" s="80"/>
      <c r="D306" s="86"/>
    </row>
    <row r="307" spans="1:4" s="105" customFormat="1" x14ac:dyDescent="0.2">
      <c r="A307" s="85"/>
      <c r="B307" s="88"/>
      <c r="C307" s="80"/>
      <c r="D307" s="86"/>
    </row>
    <row r="308" spans="1:4" s="105" customFormat="1" x14ac:dyDescent="0.2">
      <c r="A308" s="85"/>
      <c r="B308" s="88"/>
      <c r="C308" s="80"/>
      <c r="D308" s="86"/>
    </row>
    <row r="309" spans="1:4" s="105" customFormat="1" x14ac:dyDescent="0.2">
      <c r="A309" s="108"/>
      <c r="B309" s="88"/>
      <c r="C309" s="80"/>
      <c r="D309" s="86"/>
    </row>
    <row r="310" spans="1:4" s="105" customFormat="1" x14ac:dyDescent="0.2">
      <c r="A310" s="108"/>
      <c r="B310" s="88"/>
      <c r="C310" s="80"/>
      <c r="D310" s="86"/>
    </row>
    <row r="311" spans="1:4" s="105" customFormat="1" x14ac:dyDescent="0.2">
      <c r="A311" s="108"/>
      <c r="B311" s="88"/>
      <c r="C311" s="80"/>
      <c r="D311" s="86"/>
    </row>
    <row r="312" spans="1:4" s="66" customFormat="1" ht="11.25" x14ac:dyDescent="0.2">
      <c r="A312" s="87"/>
      <c r="B312" s="88"/>
      <c r="C312" s="86"/>
      <c r="D312" s="86"/>
    </row>
    <row r="313" spans="1:4" s="66" customFormat="1" ht="11.25" x14ac:dyDescent="0.2">
      <c r="A313" s="109"/>
      <c r="B313" s="88"/>
      <c r="C313" s="86"/>
      <c r="D313" s="95"/>
    </row>
    <row r="314" spans="1:4" s="66" customFormat="1" x14ac:dyDescent="0.2">
      <c r="A314" s="85"/>
      <c r="B314" s="110"/>
      <c r="C314" s="86"/>
      <c r="D314" s="86"/>
    </row>
    <row r="315" spans="1:4" s="66" customFormat="1" ht="11.25" x14ac:dyDescent="0.2">
      <c r="A315" s="85"/>
      <c r="B315" s="88"/>
      <c r="C315" s="86"/>
      <c r="D315" s="99"/>
    </row>
    <row r="316" spans="1:4" s="66" customFormat="1" x14ac:dyDescent="0.2">
      <c r="A316" s="108"/>
      <c r="B316" s="111"/>
      <c r="C316" s="86"/>
      <c r="D316" s="99"/>
    </row>
    <row r="317" spans="1:4" s="66" customFormat="1" ht="11.25" x14ac:dyDescent="0.2">
      <c r="A317" s="85"/>
      <c r="B317" s="88"/>
      <c r="C317" s="86"/>
      <c r="D317" s="99"/>
    </row>
    <row r="318" spans="1:4" s="97" customFormat="1" ht="11.25" x14ac:dyDescent="0.2">
      <c r="A318" s="85"/>
      <c r="B318" s="88"/>
      <c r="C318" s="86"/>
      <c r="D318" s="99"/>
    </row>
    <row r="319" spans="1:4" s="66" customFormat="1" ht="11.25" x14ac:dyDescent="0.2">
      <c r="A319" s="85"/>
      <c r="B319" s="88"/>
      <c r="C319" s="86"/>
      <c r="D319" s="99"/>
    </row>
    <row r="320" spans="1:4" s="66" customFormat="1" x14ac:dyDescent="0.2">
      <c r="A320" s="108"/>
      <c r="B320" s="111"/>
      <c r="C320" s="86"/>
      <c r="D320" s="99"/>
    </row>
    <row r="321" spans="1:4" s="66" customFormat="1" ht="11.25" x14ac:dyDescent="0.2">
      <c r="A321" s="85"/>
      <c r="B321" s="88"/>
      <c r="C321" s="86"/>
      <c r="D321" s="99"/>
    </row>
    <row r="322" spans="1:4" s="66" customFormat="1" ht="11.25" x14ac:dyDescent="0.2">
      <c r="A322" s="85"/>
      <c r="B322" s="88"/>
      <c r="C322" s="86"/>
      <c r="D322" s="99"/>
    </row>
    <row r="323" spans="1:4" s="66" customFormat="1" ht="11.25" x14ac:dyDescent="0.2">
      <c r="A323" s="94"/>
      <c r="B323" s="98"/>
      <c r="C323" s="95"/>
      <c r="D323" s="95"/>
    </row>
    <row r="324" spans="1:4" s="66" customFormat="1" ht="11.25" x14ac:dyDescent="0.2">
      <c r="A324" s="94"/>
      <c r="B324" s="98"/>
      <c r="C324" s="95"/>
      <c r="D324" s="112"/>
    </row>
    <row r="325" spans="1:4" s="66" customFormat="1" ht="11.25" x14ac:dyDescent="0.2">
      <c r="A325" s="94"/>
      <c r="B325" s="113"/>
      <c r="C325" s="84"/>
      <c r="D325" s="84"/>
    </row>
    <row r="326" spans="1:4" s="66" customFormat="1" ht="11.25" x14ac:dyDescent="0.2">
      <c r="A326" s="94"/>
      <c r="B326" s="113"/>
      <c r="C326" s="84"/>
      <c r="D326" s="114"/>
    </row>
    <row r="327" spans="1:4" s="66" customFormat="1" ht="11.25" x14ac:dyDescent="0.2">
      <c r="A327" s="94"/>
      <c r="B327" s="98"/>
      <c r="C327" s="115"/>
      <c r="D327" s="115"/>
    </row>
    <row r="328" spans="1:4" s="97" customFormat="1" ht="11.25" x14ac:dyDescent="0.2">
      <c r="A328" s="94"/>
      <c r="B328" s="98"/>
      <c r="C328" s="116"/>
      <c r="D328" s="116"/>
    </row>
    <row r="329" spans="1:4" s="97" customFormat="1" ht="11.25" x14ac:dyDescent="0.2">
      <c r="A329" s="94"/>
      <c r="B329" s="98"/>
      <c r="C329" s="117"/>
      <c r="D329" s="117"/>
    </row>
    <row r="330" spans="1:4" s="97" customFormat="1" ht="11.25" x14ac:dyDescent="0.2">
      <c r="A330" s="85"/>
      <c r="B330" s="88"/>
      <c r="C330" s="80"/>
      <c r="D330" s="99"/>
    </row>
    <row r="331" spans="1:4" s="97" customFormat="1" ht="11.25" x14ac:dyDescent="0.2">
      <c r="A331" s="85"/>
      <c r="B331" s="88"/>
      <c r="C331" s="86"/>
      <c r="D331" s="99"/>
    </row>
    <row r="332" spans="1:4" s="97" customFormat="1" x14ac:dyDescent="0.2">
      <c r="A332" s="118"/>
      <c r="B332" s="110"/>
      <c r="C332" s="119"/>
      <c r="D332" s="119"/>
    </row>
    <row r="333" spans="1:4" s="97" customFormat="1" x14ac:dyDescent="0.2">
      <c r="A333" s="118"/>
      <c r="B333" s="110"/>
      <c r="C333" s="84"/>
      <c r="D333" s="86"/>
    </row>
    <row r="334" spans="1:4" s="97" customFormat="1" x14ac:dyDescent="0.2">
      <c r="A334" s="118"/>
      <c r="B334" s="110"/>
      <c r="C334" s="84"/>
      <c r="D334" s="86"/>
    </row>
    <row r="335" spans="1:4" s="66" customFormat="1" x14ac:dyDescent="0.2">
      <c r="A335" s="118"/>
      <c r="B335" s="110"/>
      <c r="C335" s="84"/>
      <c r="D335" s="86"/>
    </row>
    <row r="336" spans="1:4" s="66" customFormat="1" x14ac:dyDescent="0.2">
      <c r="A336" s="118"/>
      <c r="B336" s="110"/>
      <c r="C336" s="84"/>
      <c r="D336" s="86"/>
    </row>
    <row r="337" spans="1:4" s="66" customFormat="1" x14ac:dyDescent="0.2">
      <c r="A337" s="118"/>
      <c r="B337" s="110"/>
      <c r="C337" s="84"/>
      <c r="D337" s="86"/>
    </row>
    <row r="338" spans="1:4" s="66" customFormat="1" x14ac:dyDescent="0.2">
      <c r="A338" s="118"/>
      <c r="B338" s="110"/>
      <c r="C338" s="84"/>
      <c r="D338" s="86"/>
    </row>
    <row r="339" spans="1:4" s="66" customFormat="1" x14ac:dyDescent="0.2">
      <c r="A339" s="118"/>
      <c r="B339" s="110"/>
      <c r="C339" s="84"/>
      <c r="D339" s="86"/>
    </row>
    <row r="340" spans="1:4" s="66" customFormat="1" x14ac:dyDescent="0.2">
      <c r="A340" s="118"/>
      <c r="B340" s="110"/>
      <c r="C340" s="84"/>
      <c r="D340" s="86"/>
    </row>
    <row r="341" spans="1:4" s="66" customFormat="1" x14ac:dyDescent="0.2">
      <c r="A341" s="118"/>
    </row>
    <row r="342" spans="1:4" s="66" customFormat="1" ht="11.25" x14ac:dyDescent="0.2">
      <c r="A342" s="85"/>
      <c r="B342" s="88"/>
      <c r="C342" s="80"/>
      <c r="D342" s="86"/>
    </row>
    <row r="343" spans="1:4" s="66" customFormat="1" ht="11.25" x14ac:dyDescent="0.2">
      <c r="A343" s="85"/>
      <c r="C343" s="80"/>
      <c r="D343" s="86"/>
    </row>
    <row r="344" spans="1:4" s="66" customFormat="1" ht="11.25" x14ac:dyDescent="0.2">
      <c r="A344" s="85"/>
      <c r="C344" s="80"/>
      <c r="D344" s="86"/>
    </row>
    <row r="345" spans="1:4" s="66" customFormat="1" x14ac:dyDescent="0.2">
      <c r="A345" s="118"/>
    </row>
    <row r="346" spans="1:4" s="66" customFormat="1" x14ac:dyDescent="0.2">
      <c r="A346" s="118"/>
    </row>
    <row r="347" spans="1:4" s="66" customFormat="1" ht="12" customHeight="1" x14ac:dyDescent="0.2">
      <c r="A347" s="118"/>
    </row>
    <row r="348" spans="1:4" s="66" customFormat="1" ht="12" customHeight="1" x14ac:dyDescent="0.2">
      <c r="A348" s="118"/>
    </row>
    <row r="349" spans="1:4" s="66" customFormat="1" ht="12" customHeight="1" x14ac:dyDescent="0.2">
      <c r="A349" s="118"/>
    </row>
    <row r="350" spans="1:4" s="66" customFormat="1" x14ac:dyDescent="0.2">
      <c r="A350" s="118"/>
    </row>
    <row r="351" spans="1:4" s="66" customFormat="1" x14ac:dyDescent="0.2">
      <c r="A351" s="118"/>
    </row>
    <row r="352" spans="1:4" s="66" customFormat="1" x14ac:dyDescent="0.2">
      <c r="A352" s="118"/>
    </row>
    <row r="353" spans="1:4" s="66" customFormat="1" x14ac:dyDescent="0.2">
      <c r="A353" s="118"/>
    </row>
    <row r="354" spans="1:4" s="66" customFormat="1" x14ac:dyDescent="0.2">
      <c r="A354" s="118"/>
      <c r="B354" s="110"/>
      <c r="C354" s="84"/>
      <c r="D354" s="86"/>
    </row>
    <row r="355" spans="1:4" s="66" customFormat="1" ht="15.75" x14ac:dyDescent="0.25">
      <c r="A355" s="120"/>
      <c r="B355" s="104"/>
      <c r="C355" s="84"/>
      <c r="D355" s="86"/>
    </row>
    <row r="356" spans="1:4" s="66" customFormat="1" x14ac:dyDescent="0.2">
      <c r="A356" s="118"/>
      <c r="B356" s="110"/>
      <c r="C356" s="84"/>
      <c r="D356" s="86"/>
    </row>
    <row r="357" spans="1:4" s="66" customFormat="1" x14ac:dyDescent="0.2">
      <c r="A357" s="118"/>
      <c r="B357" s="110"/>
      <c r="C357" s="84"/>
      <c r="D357" s="86"/>
    </row>
    <row r="358" spans="1:4" s="66" customFormat="1" x14ac:dyDescent="0.2">
      <c r="A358" s="118"/>
      <c r="B358" s="110"/>
      <c r="C358" s="84"/>
      <c r="D358" s="86"/>
    </row>
    <row r="359" spans="1:4" s="66" customFormat="1" x14ac:dyDescent="0.2">
      <c r="A359" s="118"/>
      <c r="B359" s="110"/>
      <c r="C359" s="84"/>
      <c r="D359" s="86"/>
    </row>
    <row r="360" spans="1:4" s="66" customFormat="1" x14ac:dyDescent="0.2">
      <c r="A360" s="118"/>
      <c r="B360" s="110"/>
      <c r="C360" s="84"/>
      <c r="D360" s="86"/>
    </row>
    <row r="361" spans="1:4" s="66" customFormat="1" x14ac:dyDescent="0.2">
      <c r="A361" s="118"/>
      <c r="B361" s="110"/>
      <c r="C361" s="84"/>
      <c r="D361" s="86"/>
    </row>
    <row r="362" spans="1:4" s="66" customFormat="1" x14ac:dyDescent="0.2">
      <c r="A362" s="118"/>
      <c r="B362" s="110"/>
      <c r="C362" s="84"/>
      <c r="D362" s="86"/>
    </row>
    <row r="363" spans="1:4" s="66" customFormat="1" x14ac:dyDescent="0.2">
      <c r="A363" s="118"/>
      <c r="B363" s="110"/>
      <c r="C363" s="84"/>
      <c r="D363" s="86"/>
    </row>
    <row r="364" spans="1:4" s="66" customFormat="1" x14ac:dyDescent="0.2">
      <c r="A364" s="118"/>
      <c r="B364" s="110"/>
      <c r="C364" s="84"/>
      <c r="D364" s="86"/>
    </row>
    <row r="365" spans="1:4" s="66" customFormat="1" x14ac:dyDescent="0.2">
      <c r="A365" s="118"/>
      <c r="B365" s="110"/>
      <c r="C365" s="84"/>
      <c r="D365" s="86"/>
    </row>
    <row r="366" spans="1:4" s="66" customFormat="1" x14ac:dyDescent="0.2">
      <c r="A366" s="118"/>
      <c r="B366" s="110"/>
      <c r="C366" s="84"/>
      <c r="D366" s="86"/>
    </row>
    <row r="367" spans="1:4" s="66" customFormat="1" x14ac:dyDescent="0.2">
      <c r="A367" s="118"/>
      <c r="B367" s="110"/>
      <c r="C367" s="84"/>
      <c r="D367" s="86"/>
    </row>
    <row r="368" spans="1:4" s="66" customFormat="1" x14ac:dyDescent="0.2">
      <c r="A368" s="118"/>
      <c r="B368" s="110"/>
      <c r="C368" s="84"/>
      <c r="D368" s="86"/>
    </row>
    <row r="369" spans="1:4" s="66" customFormat="1" x14ac:dyDescent="0.2">
      <c r="A369" s="118"/>
      <c r="B369" s="110"/>
      <c r="C369" s="84"/>
      <c r="D369" s="86"/>
    </row>
    <row r="370" spans="1:4" s="66" customFormat="1" x14ac:dyDescent="0.2">
      <c r="A370" s="118"/>
      <c r="B370" s="110"/>
      <c r="C370" s="84"/>
      <c r="D370" s="86"/>
    </row>
    <row r="371" spans="1:4" s="66" customFormat="1" x14ac:dyDescent="0.2">
      <c r="A371" s="118"/>
      <c r="B371" s="110"/>
      <c r="C371" s="84"/>
      <c r="D371" s="86"/>
    </row>
    <row r="372" spans="1:4" s="66" customFormat="1" x14ac:dyDescent="0.2">
      <c r="A372" s="118"/>
      <c r="B372" s="110"/>
      <c r="C372" s="84"/>
      <c r="D372" s="86"/>
    </row>
    <row r="373" spans="1:4" s="66" customFormat="1" x14ac:dyDescent="0.2">
      <c r="A373" s="118"/>
      <c r="B373" s="110"/>
      <c r="C373" s="84"/>
      <c r="D373" s="86"/>
    </row>
    <row r="374" spans="1:4" s="66" customFormat="1" x14ac:dyDescent="0.2">
      <c r="A374" s="118"/>
      <c r="B374" s="110"/>
      <c r="C374" s="84"/>
      <c r="D374" s="86"/>
    </row>
    <row r="375" spans="1:4" s="66" customFormat="1" x14ac:dyDescent="0.2">
      <c r="A375" s="118"/>
      <c r="B375" s="110"/>
      <c r="C375" s="84"/>
      <c r="D375" s="86"/>
    </row>
    <row r="376" spans="1:4" s="66" customFormat="1" x14ac:dyDescent="0.2">
      <c r="A376" s="118"/>
      <c r="B376" s="110"/>
      <c r="C376" s="84"/>
      <c r="D376" s="86"/>
    </row>
    <row r="377" spans="1:4" s="66" customFormat="1" x14ac:dyDescent="0.2">
      <c r="A377" s="118"/>
      <c r="B377" s="110"/>
      <c r="C377" s="84"/>
      <c r="D377" s="86"/>
    </row>
    <row r="378" spans="1:4" s="66" customFormat="1" x14ac:dyDescent="0.2">
      <c r="A378" s="118"/>
      <c r="B378" s="110"/>
      <c r="C378" s="84"/>
      <c r="D378" s="86"/>
    </row>
    <row r="379" spans="1:4" s="66" customFormat="1" x14ac:dyDescent="0.2">
      <c r="A379" s="118"/>
      <c r="B379" s="110"/>
      <c r="C379" s="84"/>
      <c r="D379" s="86"/>
    </row>
    <row r="380" spans="1:4" s="66" customFormat="1" x14ac:dyDescent="0.2">
      <c r="A380" s="118"/>
      <c r="B380" s="110"/>
      <c r="C380" s="84"/>
      <c r="D380" s="86"/>
    </row>
    <row r="381" spans="1:4" s="66" customFormat="1" x14ac:dyDescent="0.2">
      <c r="A381" s="118"/>
      <c r="B381" s="110"/>
      <c r="C381" s="84"/>
      <c r="D381" s="86"/>
    </row>
    <row r="382" spans="1:4" s="66" customFormat="1" x14ac:dyDescent="0.2">
      <c r="A382" s="118"/>
      <c r="B382" s="110"/>
      <c r="C382" s="84"/>
      <c r="D382" s="86"/>
    </row>
    <row r="383" spans="1:4" s="66" customFormat="1" x14ac:dyDescent="0.2">
      <c r="A383" s="118"/>
      <c r="B383" s="110"/>
      <c r="C383" s="84"/>
      <c r="D383" s="86"/>
    </row>
    <row r="384" spans="1:4" s="66" customFormat="1" x14ac:dyDescent="0.2">
      <c r="A384" s="118"/>
      <c r="B384" s="110"/>
      <c r="C384" s="84"/>
      <c r="D384" s="86"/>
    </row>
    <row r="385" spans="1:4" s="66" customFormat="1" x14ac:dyDescent="0.2">
      <c r="A385" s="118"/>
      <c r="B385" s="110"/>
      <c r="C385" s="84"/>
      <c r="D385" s="86"/>
    </row>
    <row r="386" spans="1:4" s="66" customFormat="1" x14ac:dyDescent="0.2">
      <c r="A386" s="118"/>
      <c r="B386" s="110"/>
      <c r="C386" s="84"/>
      <c r="D386" s="86"/>
    </row>
    <row r="387" spans="1:4" s="66" customFormat="1" x14ac:dyDescent="0.2">
      <c r="A387" s="118"/>
      <c r="B387" s="110"/>
      <c r="C387" s="84"/>
      <c r="D387" s="86"/>
    </row>
    <row r="388" spans="1:4" s="66" customFormat="1" x14ac:dyDescent="0.2">
      <c r="A388" s="118"/>
      <c r="B388" s="110"/>
      <c r="C388" s="84"/>
      <c r="D388" s="86"/>
    </row>
    <row r="389" spans="1:4" s="66" customFormat="1" x14ac:dyDescent="0.2">
      <c r="A389" s="118"/>
      <c r="B389" s="110"/>
      <c r="C389" s="84"/>
      <c r="D389" s="86"/>
    </row>
    <row r="390" spans="1:4" s="66" customFormat="1" x14ac:dyDescent="0.2">
      <c r="A390" s="118"/>
      <c r="B390" s="110"/>
      <c r="C390" s="84"/>
      <c r="D390" s="86"/>
    </row>
    <row r="391" spans="1:4" s="66" customFormat="1" x14ac:dyDescent="0.2">
      <c r="A391" s="118"/>
      <c r="B391" s="110"/>
      <c r="C391" s="84"/>
      <c r="D391" s="86"/>
    </row>
    <row r="392" spans="1:4" s="66" customFormat="1" x14ac:dyDescent="0.2">
      <c r="A392" s="118"/>
      <c r="B392" s="110"/>
      <c r="C392" s="84"/>
      <c r="D392" s="86"/>
    </row>
    <row r="393" spans="1:4" s="66" customFormat="1" x14ac:dyDescent="0.2">
      <c r="A393" s="118"/>
      <c r="B393" s="110"/>
      <c r="C393" s="84"/>
      <c r="D393" s="86"/>
    </row>
    <row r="394" spans="1:4" s="66" customFormat="1" x14ac:dyDescent="0.2">
      <c r="A394" s="118"/>
      <c r="B394" s="110"/>
      <c r="C394" s="84"/>
      <c r="D394" s="86"/>
    </row>
    <row r="395" spans="1:4" s="66" customFormat="1" x14ac:dyDescent="0.2">
      <c r="A395" s="118"/>
      <c r="B395" s="110"/>
      <c r="C395" s="84"/>
      <c r="D395" s="86"/>
    </row>
    <row r="396" spans="1:4" s="66" customFormat="1" x14ac:dyDescent="0.2">
      <c r="A396" s="118"/>
      <c r="B396" s="110"/>
      <c r="C396" s="84"/>
      <c r="D396" s="86"/>
    </row>
    <row r="397" spans="1:4" s="66" customFormat="1" x14ac:dyDescent="0.2">
      <c r="A397" s="118"/>
      <c r="B397" s="110"/>
      <c r="C397" s="84"/>
      <c r="D397" s="86"/>
    </row>
    <row r="398" spans="1:4" s="66" customFormat="1" x14ac:dyDescent="0.2">
      <c r="A398" s="118"/>
      <c r="B398" s="110"/>
      <c r="C398" s="84"/>
      <c r="D398" s="86"/>
    </row>
    <row r="399" spans="1:4" s="66" customFormat="1" x14ac:dyDescent="0.2">
      <c r="A399" s="118"/>
      <c r="B399" s="110"/>
      <c r="C399" s="84"/>
      <c r="D399" s="86"/>
    </row>
    <row r="400" spans="1:4" s="66" customFormat="1" x14ac:dyDescent="0.2">
      <c r="A400" s="118"/>
      <c r="B400" s="110"/>
      <c r="C400" s="84"/>
      <c r="D400" s="86"/>
    </row>
    <row r="401" spans="1:4" s="66" customFormat="1" ht="15.75" x14ac:dyDescent="0.25">
      <c r="A401" s="120"/>
      <c r="B401" s="104"/>
      <c r="C401" s="84"/>
      <c r="D401" s="86"/>
    </row>
    <row r="402" spans="1:4" s="66" customFormat="1" x14ac:dyDescent="0.2">
      <c r="A402" s="118"/>
      <c r="B402" s="110"/>
      <c r="C402" s="84"/>
      <c r="D402" s="86"/>
    </row>
    <row r="403" spans="1:4" s="66" customFormat="1" x14ac:dyDescent="0.2">
      <c r="A403" s="118"/>
      <c r="B403" s="110"/>
      <c r="C403" s="84"/>
      <c r="D403" s="86"/>
    </row>
    <row r="404" spans="1:4" s="66" customFormat="1" x14ac:dyDescent="0.2">
      <c r="A404" s="118"/>
      <c r="B404" s="110"/>
      <c r="C404" s="84"/>
      <c r="D404" s="86"/>
    </row>
    <row r="405" spans="1:4" s="66" customFormat="1" x14ac:dyDescent="0.2">
      <c r="A405" s="118"/>
      <c r="B405" s="110"/>
      <c r="C405" s="84"/>
      <c r="D405" s="86"/>
    </row>
    <row r="406" spans="1:4" s="66" customFormat="1" x14ac:dyDescent="0.2">
      <c r="A406" s="118"/>
      <c r="B406" s="110"/>
      <c r="C406" s="84"/>
      <c r="D406" s="86"/>
    </row>
    <row r="407" spans="1:4" s="66" customFormat="1" x14ac:dyDescent="0.2">
      <c r="A407" s="118"/>
      <c r="B407" s="110"/>
      <c r="C407" s="84"/>
      <c r="D407" s="86"/>
    </row>
    <row r="408" spans="1:4" s="66" customFormat="1" x14ac:dyDescent="0.2">
      <c r="A408" s="118"/>
      <c r="B408" s="110"/>
      <c r="C408" s="84"/>
      <c r="D408" s="86"/>
    </row>
    <row r="409" spans="1:4" s="66" customFormat="1" x14ac:dyDescent="0.2">
      <c r="A409" s="118"/>
      <c r="B409" s="110"/>
      <c r="C409" s="84"/>
      <c r="D409" s="86"/>
    </row>
    <row r="410" spans="1:4" s="66" customFormat="1" x14ac:dyDescent="0.2">
      <c r="A410" s="118"/>
      <c r="B410" s="110"/>
      <c r="C410" s="84"/>
      <c r="D410" s="86"/>
    </row>
    <row r="411" spans="1:4" s="66" customFormat="1" x14ac:dyDescent="0.2">
      <c r="A411" s="118"/>
      <c r="B411" s="110"/>
      <c r="C411" s="84"/>
      <c r="D411" s="86"/>
    </row>
    <row r="412" spans="1:4" s="66" customFormat="1" x14ac:dyDescent="0.2">
      <c r="A412" s="118"/>
      <c r="B412" s="110"/>
      <c r="C412" s="84"/>
      <c r="D412" s="86"/>
    </row>
    <row r="413" spans="1:4" s="66" customFormat="1" x14ac:dyDescent="0.2">
      <c r="A413" s="118"/>
      <c r="B413" s="110"/>
      <c r="C413" s="84"/>
      <c r="D413" s="86"/>
    </row>
    <row r="414" spans="1:4" s="66" customFormat="1" x14ac:dyDescent="0.2">
      <c r="A414" s="118"/>
      <c r="B414" s="110"/>
      <c r="C414" s="84"/>
      <c r="D414" s="86"/>
    </row>
    <row r="415" spans="1:4" s="66" customFormat="1" x14ac:dyDescent="0.2">
      <c r="A415" s="118"/>
      <c r="B415" s="110"/>
      <c r="C415" s="84"/>
      <c r="D415" s="86"/>
    </row>
    <row r="416" spans="1:4" s="66" customFormat="1" x14ac:dyDescent="0.2">
      <c r="A416" s="118"/>
      <c r="B416" s="110"/>
      <c r="C416" s="84"/>
      <c r="D416" s="86"/>
    </row>
    <row r="417" spans="1:4" s="66" customFormat="1" x14ac:dyDescent="0.2">
      <c r="A417" s="118"/>
      <c r="B417" s="110"/>
      <c r="C417" s="84"/>
      <c r="D417" s="86"/>
    </row>
    <row r="418" spans="1:4" s="66" customFormat="1" x14ac:dyDescent="0.2">
      <c r="A418" s="118"/>
      <c r="B418" s="110"/>
      <c r="C418" s="84"/>
      <c r="D418" s="86"/>
    </row>
    <row r="419" spans="1:4" s="66" customFormat="1" x14ac:dyDescent="0.2">
      <c r="A419" s="118"/>
      <c r="B419" s="110"/>
      <c r="C419" s="84"/>
      <c r="D419" s="86"/>
    </row>
    <row r="420" spans="1:4" s="66" customFormat="1" x14ac:dyDescent="0.2">
      <c r="A420" s="118"/>
      <c r="B420" s="110"/>
      <c r="C420" s="84"/>
      <c r="D420" s="86"/>
    </row>
    <row r="421" spans="1:4" s="66" customFormat="1" x14ac:dyDescent="0.2">
      <c r="A421" s="118"/>
      <c r="B421" s="110"/>
      <c r="C421" s="84"/>
      <c r="D421" s="86"/>
    </row>
    <row r="422" spans="1:4" s="66" customFormat="1" x14ac:dyDescent="0.2">
      <c r="A422" s="118"/>
      <c r="B422" s="110"/>
      <c r="C422" s="84"/>
      <c r="D422" s="86"/>
    </row>
    <row r="423" spans="1:4" s="66" customFormat="1" x14ac:dyDescent="0.2">
      <c r="A423" s="118"/>
      <c r="B423" s="110"/>
      <c r="C423" s="84"/>
      <c r="D423" s="86"/>
    </row>
    <row r="424" spans="1:4" s="66" customFormat="1" x14ac:dyDescent="0.2">
      <c r="A424" s="118"/>
      <c r="B424" s="110"/>
      <c r="C424" s="84"/>
      <c r="D424" s="86"/>
    </row>
    <row r="425" spans="1:4" s="66" customFormat="1" x14ac:dyDescent="0.2">
      <c r="A425" s="118"/>
      <c r="B425" s="110"/>
      <c r="C425" s="84"/>
      <c r="D425" s="86"/>
    </row>
    <row r="426" spans="1:4" s="66" customFormat="1" x14ac:dyDescent="0.2">
      <c r="A426" s="118"/>
      <c r="B426" s="110"/>
      <c r="C426" s="84"/>
      <c r="D426" s="86"/>
    </row>
    <row r="427" spans="1:4" s="66" customFormat="1" x14ac:dyDescent="0.2">
      <c r="A427" s="118"/>
      <c r="B427" s="110"/>
      <c r="C427" s="84"/>
      <c r="D427" s="86"/>
    </row>
    <row r="428" spans="1:4" s="66" customFormat="1" x14ac:dyDescent="0.2">
      <c r="A428" s="118"/>
      <c r="B428" s="110"/>
      <c r="C428" s="84"/>
      <c r="D428" s="86"/>
    </row>
    <row r="429" spans="1:4" s="66" customFormat="1" x14ac:dyDescent="0.2">
      <c r="A429" s="118"/>
      <c r="B429" s="110"/>
      <c r="C429" s="84"/>
      <c r="D429" s="86"/>
    </row>
    <row r="430" spans="1:4" s="66" customFormat="1" x14ac:dyDescent="0.2">
      <c r="A430" s="118"/>
      <c r="B430" s="110"/>
      <c r="C430" s="84"/>
      <c r="D430" s="86"/>
    </row>
    <row r="431" spans="1:4" s="66" customFormat="1" x14ac:dyDescent="0.2">
      <c r="A431" s="118"/>
      <c r="B431" s="110"/>
      <c r="C431" s="84"/>
      <c r="D431" s="86"/>
    </row>
    <row r="432" spans="1:4" s="66" customFormat="1" x14ac:dyDescent="0.2">
      <c r="A432" s="118"/>
      <c r="B432" s="110"/>
      <c r="C432" s="84"/>
      <c r="D432" s="86"/>
    </row>
    <row r="433" spans="1:4" s="66" customFormat="1" x14ac:dyDescent="0.2">
      <c r="A433" s="118"/>
      <c r="B433" s="110"/>
      <c r="C433" s="84"/>
      <c r="D433" s="86"/>
    </row>
    <row r="434" spans="1:4" s="66" customFormat="1" x14ac:dyDescent="0.2">
      <c r="A434" s="118"/>
      <c r="B434" s="110"/>
      <c r="C434" s="84"/>
      <c r="D434" s="86"/>
    </row>
    <row r="435" spans="1:4" s="66" customFormat="1" x14ac:dyDescent="0.2">
      <c r="A435" s="118"/>
      <c r="B435" s="110"/>
      <c r="C435" s="84"/>
      <c r="D435" s="86"/>
    </row>
    <row r="436" spans="1:4" s="66" customFormat="1" x14ac:dyDescent="0.2">
      <c r="A436" s="118"/>
      <c r="B436" s="110"/>
      <c r="C436" s="84"/>
      <c r="D436" s="86"/>
    </row>
    <row r="437" spans="1:4" s="66" customFormat="1" x14ac:dyDescent="0.2">
      <c r="A437" s="118"/>
      <c r="B437" s="110"/>
      <c r="C437" s="84"/>
      <c r="D437" s="86"/>
    </row>
    <row r="438" spans="1:4" s="66" customFormat="1" x14ac:dyDescent="0.2">
      <c r="A438" s="118"/>
      <c r="B438" s="110"/>
      <c r="C438" s="84"/>
      <c r="D438" s="86"/>
    </row>
    <row r="439" spans="1:4" s="66" customFormat="1" x14ac:dyDescent="0.2">
      <c r="A439" s="118"/>
      <c r="B439" s="110"/>
      <c r="C439" s="84"/>
      <c r="D439" s="86"/>
    </row>
    <row r="440" spans="1:4" s="66" customFormat="1" x14ac:dyDescent="0.2">
      <c r="A440" s="118"/>
      <c r="B440" s="110"/>
      <c r="C440" s="84"/>
      <c r="D440" s="86"/>
    </row>
    <row r="441" spans="1:4" s="66" customFormat="1" x14ac:dyDescent="0.2">
      <c r="A441" s="118"/>
      <c r="B441" s="110"/>
      <c r="C441" s="84"/>
      <c r="D441" s="86"/>
    </row>
    <row r="442" spans="1:4" s="66" customFormat="1" x14ac:dyDescent="0.2">
      <c r="A442" s="118"/>
      <c r="B442" s="110"/>
      <c r="C442" s="84"/>
      <c r="D442" s="86"/>
    </row>
    <row r="443" spans="1:4" s="66" customFormat="1" x14ac:dyDescent="0.2">
      <c r="A443" s="118"/>
      <c r="B443" s="110"/>
      <c r="C443" s="84"/>
      <c r="D443" s="86"/>
    </row>
    <row r="444" spans="1:4" s="66" customFormat="1" x14ac:dyDescent="0.2">
      <c r="A444" s="118"/>
      <c r="B444" s="110"/>
      <c r="C444" s="84"/>
      <c r="D444" s="86"/>
    </row>
    <row r="445" spans="1:4" s="66" customFormat="1" x14ac:dyDescent="0.2">
      <c r="A445" s="118"/>
      <c r="B445" s="110"/>
      <c r="C445" s="84"/>
      <c r="D445" s="86"/>
    </row>
    <row r="446" spans="1:4" s="66" customFormat="1" x14ac:dyDescent="0.2">
      <c r="A446" s="118"/>
      <c r="B446" s="110"/>
      <c r="C446" s="84"/>
      <c r="D446" s="86"/>
    </row>
    <row r="447" spans="1:4" s="66" customFormat="1" x14ac:dyDescent="0.2">
      <c r="A447" s="118"/>
      <c r="B447" s="110"/>
      <c r="C447" s="84"/>
      <c r="D447" s="86"/>
    </row>
    <row r="448" spans="1:4" s="66" customFormat="1" x14ac:dyDescent="0.2">
      <c r="A448" s="118"/>
      <c r="B448" s="110"/>
      <c r="C448" s="84"/>
      <c r="D448" s="86"/>
    </row>
    <row r="449" spans="1:4" s="66" customFormat="1" x14ac:dyDescent="0.2">
      <c r="A449" s="118"/>
      <c r="B449" s="110"/>
      <c r="C449" s="84"/>
      <c r="D449" s="86"/>
    </row>
    <row r="450" spans="1:4" s="66" customFormat="1" x14ac:dyDescent="0.2">
      <c r="A450" s="118"/>
      <c r="B450" s="110"/>
      <c r="C450" s="84"/>
      <c r="D450" s="86"/>
    </row>
    <row r="451" spans="1:4" s="66" customFormat="1" x14ac:dyDescent="0.2">
      <c r="A451" s="118"/>
      <c r="B451" s="110"/>
      <c r="C451" s="84"/>
      <c r="D451" s="86"/>
    </row>
    <row r="452" spans="1:4" s="66" customFormat="1" x14ac:dyDescent="0.2">
      <c r="A452" s="118"/>
      <c r="B452" s="110"/>
      <c r="C452" s="84"/>
      <c r="D452" s="86"/>
    </row>
    <row r="453" spans="1:4" s="66" customFormat="1" x14ac:dyDescent="0.2">
      <c r="A453" s="118"/>
      <c r="B453" s="110"/>
      <c r="C453" s="84"/>
      <c r="D453" s="86"/>
    </row>
    <row r="454" spans="1:4" s="66" customFormat="1" x14ac:dyDescent="0.2">
      <c r="A454" s="118"/>
      <c r="B454" s="110"/>
      <c r="C454" s="84"/>
      <c r="D454" s="86"/>
    </row>
    <row r="455" spans="1:4" s="66" customFormat="1" x14ac:dyDescent="0.2">
      <c r="A455" s="118"/>
      <c r="B455" s="110"/>
      <c r="C455" s="84"/>
      <c r="D455" s="86"/>
    </row>
    <row r="456" spans="1:4" s="66" customFormat="1" x14ac:dyDescent="0.2">
      <c r="A456" s="118"/>
      <c r="B456" s="110"/>
      <c r="C456" s="84"/>
      <c r="D456" s="86"/>
    </row>
    <row r="457" spans="1:4" s="66" customFormat="1" x14ac:dyDescent="0.2">
      <c r="A457" s="118"/>
      <c r="B457" s="110"/>
      <c r="C457" s="84"/>
      <c r="D457" s="86"/>
    </row>
    <row r="458" spans="1:4" s="66" customFormat="1" x14ac:dyDescent="0.2">
      <c r="A458" s="118"/>
      <c r="B458" s="110"/>
      <c r="C458" s="84"/>
      <c r="D458" s="86"/>
    </row>
    <row r="459" spans="1:4" s="66" customFormat="1" x14ac:dyDescent="0.2">
      <c r="A459" s="118"/>
      <c r="B459" s="110"/>
      <c r="C459" s="84"/>
      <c r="D459" s="86"/>
    </row>
    <row r="460" spans="1:4" s="66" customFormat="1" x14ac:dyDescent="0.2">
      <c r="A460" s="118"/>
      <c r="B460" s="110"/>
      <c r="C460" s="84"/>
      <c r="D460" s="86"/>
    </row>
    <row r="461" spans="1:4" s="66" customFormat="1" x14ac:dyDescent="0.2">
      <c r="A461" s="118"/>
      <c r="B461" s="110"/>
      <c r="C461" s="84"/>
      <c r="D461" s="86"/>
    </row>
    <row r="462" spans="1:4" s="66" customFormat="1" x14ac:dyDescent="0.2">
      <c r="A462" s="118"/>
      <c r="B462" s="110"/>
      <c r="C462" s="84"/>
      <c r="D462" s="86"/>
    </row>
    <row r="463" spans="1:4" s="66" customFormat="1" x14ac:dyDescent="0.2">
      <c r="A463" s="118"/>
      <c r="B463" s="110"/>
      <c r="C463" s="84"/>
      <c r="D463" s="86"/>
    </row>
    <row r="464" spans="1:4" s="66" customFormat="1" x14ac:dyDescent="0.2">
      <c r="A464" s="118"/>
      <c r="B464" s="110"/>
      <c r="C464" s="84"/>
      <c r="D464" s="86"/>
    </row>
    <row r="465" spans="1:4" s="66" customFormat="1" x14ac:dyDescent="0.2">
      <c r="A465" s="118"/>
      <c r="B465" s="110"/>
      <c r="C465" s="84"/>
      <c r="D465" s="86"/>
    </row>
    <row r="466" spans="1:4" s="66" customFormat="1" x14ac:dyDescent="0.2">
      <c r="A466" s="118"/>
      <c r="B466" s="110"/>
      <c r="C466" s="84"/>
      <c r="D466" s="86"/>
    </row>
    <row r="467" spans="1:4" s="66" customFormat="1" x14ac:dyDescent="0.2">
      <c r="A467" s="118"/>
      <c r="B467" s="110"/>
      <c r="C467" s="84"/>
      <c r="D467" s="86"/>
    </row>
    <row r="468" spans="1:4" s="66" customFormat="1" x14ac:dyDescent="0.2">
      <c r="A468" s="118"/>
      <c r="B468" s="110"/>
      <c r="C468" s="84"/>
      <c r="D468" s="86"/>
    </row>
    <row r="469" spans="1:4" s="66" customFormat="1" x14ac:dyDescent="0.2">
      <c r="A469" s="118"/>
      <c r="B469" s="110"/>
      <c r="C469" s="84"/>
      <c r="D469" s="86"/>
    </row>
    <row r="470" spans="1:4" s="66" customFormat="1" x14ac:dyDescent="0.2">
      <c r="A470" s="118"/>
      <c r="B470" s="110"/>
      <c r="C470" s="84"/>
      <c r="D470" s="86"/>
    </row>
    <row r="471" spans="1:4" s="66" customFormat="1" x14ac:dyDescent="0.2">
      <c r="A471" s="118"/>
      <c r="B471" s="110"/>
      <c r="C471" s="84"/>
      <c r="D471" s="86"/>
    </row>
    <row r="472" spans="1:4" s="66" customFormat="1" x14ac:dyDescent="0.2">
      <c r="A472" s="118"/>
      <c r="B472" s="110"/>
      <c r="C472" s="84"/>
      <c r="D472" s="86"/>
    </row>
    <row r="473" spans="1:4" s="66" customFormat="1" x14ac:dyDescent="0.2">
      <c r="A473" s="118"/>
      <c r="B473" s="110"/>
      <c r="C473" s="84"/>
      <c r="D473" s="86"/>
    </row>
    <row r="474" spans="1:4" s="66" customFormat="1" x14ac:dyDescent="0.2">
      <c r="A474" s="118"/>
      <c r="B474" s="110"/>
      <c r="C474" s="84"/>
      <c r="D474" s="86"/>
    </row>
    <row r="475" spans="1:4" s="66" customFormat="1" x14ac:dyDescent="0.2">
      <c r="A475" s="118"/>
      <c r="B475" s="110"/>
      <c r="C475" s="84"/>
      <c r="D475" s="86"/>
    </row>
    <row r="476" spans="1:4" s="66" customFormat="1" x14ac:dyDescent="0.2">
      <c r="A476" s="118"/>
      <c r="B476" s="110"/>
      <c r="C476" s="84"/>
      <c r="D476" s="86"/>
    </row>
    <row r="477" spans="1:4" s="66" customFormat="1" x14ac:dyDescent="0.2">
      <c r="A477" s="118"/>
      <c r="B477" s="110"/>
      <c r="C477" s="84"/>
      <c r="D477" s="86"/>
    </row>
    <row r="478" spans="1:4" s="66" customFormat="1" x14ac:dyDescent="0.2">
      <c r="A478" s="118"/>
      <c r="B478" s="110"/>
      <c r="C478" s="84"/>
      <c r="D478" s="86"/>
    </row>
    <row r="479" spans="1:4" s="66" customFormat="1" x14ac:dyDescent="0.2">
      <c r="A479" s="118"/>
      <c r="B479" s="110"/>
      <c r="C479" s="84"/>
      <c r="D479" s="86"/>
    </row>
    <row r="480" spans="1:4" s="66" customFormat="1" x14ac:dyDescent="0.2">
      <c r="A480" s="118"/>
      <c r="B480" s="110"/>
      <c r="C480" s="84"/>
      <c r="D480" s="86"/>
    </row>
    <row r="481" spans="1:4" s="66" customFormat="1" x14ac:dyDescent="0.2">
      <c r="A481" s="118"/>
      <c r="B481" s="110"/>
      <c r="C481" s="84"/>
      <c r="D481" s="86"/>
    </row>
    <row r="482" spans="1:4" s="66" customFormat="1" x14ac:dyDescent="0.2">
      <c r="A482" s="118"/>
      <c r="B482" s="110"/>
      <c r="C482" s="84"/>
      <c r="D482" s="86"/>
    </row>
    <row r="483" spans="1:4" s="66" customFormat="1" x14ac:dyDescent="0.2">
      <c r="A483" s="118"/>
      <c r="B483" s="110"/>
      <c r="C483" s="84"/>
      <c r="D483" s="86"/>
    </row>
    <row r="484" spans="1:4" s="66" customFormat="1" x14ac:dyDescent="0.2">
      <c r="A484" s="118"/>
      <c r="B484" s="110"/>
      <c r="C484" s="84"/>
      <c r="D484" s="86"/>
    </row>
    <row r="485" spans="1:4" s="66" customFormat="1" x14ac:dyDescent="0.2">
      <c r="A485" s="118"/>
      <c r="B485" s="110"/>
      <c r="C485" s="84"/>
      <c r="D485" s="86"/>
    </row>
    <row r="486" spans="1:4" s="66" customFormat="1" x14ac:dyDescent="0.2">
      <c r="A486" s="118"/>
      <c r="B486" s="110"/>
      <c r="C486" s="84"/>
      <c r="D486" s="86"/>
    </row>
    <row r="487" spans="1:4" s="66" customFormat="1" x14ac:dyDescent="0.2">
      <c r="A487" s="118"/>
      <c r="B487" s="110"/>
      <c r="C487" s="84"/>
      <c r="D487" s="86"/>
    </row>
    <row r="488" spans="1:4" s="66" customFormat="1" x14ac:dyDescent="0.2">
      <c r="A488" s="118"/>
      <c r="B488" s="110"/>
      <c r="C488" s="84"/>
      <c r="D488" s="86"/>
    </row>
    <row r="489" spans="1:4" s="66" customFormat="1" x14ac:dyDescent="0.2">
      <c r="A489" s="118"/>
      <c r="B489" s="110"/>
      <c r="C489" s="84"/>
      <c r="D489" s="86"/>
    </row>
    <row r="490" spans="1:4" s="66" customFormat="1" x14ac:dyDescent="0.2">
      <c r="A490" s="118"/>
      <c r="B490" s="110"/>
      <c r="C490" s="84"/>
      <c r="D490" s="86"/>
    </row>
    <row r="491" spans="1:4" s="66" customFormat="1" x14ac:dyDescent="0.2">
      <c r="A491" s="118"/>
      <c r="B491" s="110"/>
      <c r="C491" s="84"/>
      <c r="D491" s="86"/>
    </row>
    <row r="492" spans="1:4" s="66" customFormat="1" x14ac:dyDescent="0.2">
      <c r="A492" s="118"/>
      <c r="B492" s="110"/>
      <c r="C492" s="84"/>
      <c r="D492" s="86"/>
    </row>
    <row r="493" spans="1:4" s="66" customFormat="1" x14ac:dyDescent="0.2">
      <c r="A493" s="118"/>
      <c r="B493" s="110"/>
      <c r="C493" s="84"/>
      <c r="D493" s="86"/>
    </row>
    <row r="494" spans="1:4" s="66" customFormat="1" x14ac:dyDescent="0.2">
      <c r="A494" s="118"/>
      <c r="B494" s="110"/>
      <c r="C494" s="84"/>
      <c r="D494" s="86"/>
    </row>
    <row r="495" spans="1:4" s="66" customFormat="1" x14ac:dyDescent="0.2">
      <c r="A495" s="118"/>
      <c r="B495" s="110"/>
      <c r="C495" s="84"/>
      <c r="D495" s="86"/>
    </row>
    <row r="496" spans="1:4" s="66" customFormat="1" x14ac:dyDescent="0.2">
      <c r="A496" s="118"/>
      <c r="B496" s="110"/>
      <c r="C496" s="84"/>
      <c r="D496" s="86"/>
    </row>
    <row r="497" spans="1:4" s="66" customFormat="1" x14ac:dyDescent="0.2">
      <c r="A497" s="118"/>
      <c r="B497" s="110"/>
      <c r="C497" s="84"/>
      <c r="D497" s="86"/>
    </row>
    <row r="498" spans="1:4" s="66" customFormat="1" x14ac:dyDescent="0.2">
      <c r="A498" s="118"/>
      <c r="B498" s="110"/>
      <c r="C498" s="84"/>
      <c r="D498" s="86"/>
    </row>
    <row r="499" spans="1:4" s="66" customFormat="1" x14ac:dyDescent="0.2">
      <c r="A499" s="118"/>
      <c r="B499" s="110"/>
      <c r="C499" s="84"/>
      <c r="D499" s="86"/>
    </row>
    <row r="500" spans="1:4" s="66" customFormat="1" x14ac:dyDescent="0.2">
      <c r="A500" s="118"/>
      <c r="B500" s="110"/>
      <c r="C500" s="84"/>
      <c r="D500" s="86"/>
    </row>
    <row r="501" spans="1:4" s="66" customFormat="1" x14ac:dyDescent="0.2">
      <c r="A501" s="118"/>
      <c r="B501" s="110"/>
      <c r="C501" s="84"/>
      <c r="D501" s="86"/>
    </row>
    <row r="502" spans="1:4" s="66" customFormat="1" x14ac:dyDescent="0.2">
      <c r="A502" s="118"/>
      <c r="B502" s="110"/>
      <c r="C502" s="84"/>
      <c r="D502" s="86"/>
    </row>
    <row r="503" spans="1:4" s="66" customFormat="1" x14ac:dyDescent="0.2">
      <c r="A503" s="118"/>
      <c r="B503" s="110"/>
      <c r="C503" s="84"/>
      <c r="D503" s="86"/>
    </row>
    <row r="504" spans="1:4" s="66" customFormat="1" x14ac:dyDescent="0.2">
      <c r="A504" s="118"/>
      <c r="B504" s="110"/>
      <c r="C504" s="84"/>
      <c r="D504" s="86"/>
    </row>
    <row r="505" spans="1:4" s="66" customFormat="1" x14ac:dyDescent="0.2">
      <c r="A505" s="118"/>
      <c r="B505" s="110"/>
      <c r="C505" s="84"/>
      <c r="D505" s="86"/>
    </row>
    <row r="506" spans="1:4" s="66" customFormat="1" x14ac:dyDescent="0.2">
      <c r="A506" s="118"/>
      <c r="B506" s="110"/>
      <c r="C506" s="84"/>
      <c r="D506" s="86"/>
    </row>
    <row r="507" spans="1:4" s="66" customFormat="1" x14ac:dyDescent="0.2">
      <c r="A507" s="118"/>
      <c r="B507" s="110"/>
      <c r="C507" s="84"/>
      <c r="D507" s="86"/>
    </row>
    <row r="508" spans="1:4" s="66" customFormat="1" x14ac:dyDescent="0.2">
      <c r="A508" s="118"/>
      <c r="B508" s="110"/>
      <c r="C508" s="84"/>
      <c r="D508" s="86"/>
    </row>
    <row r="509" spans="1:4" s="66" customFormat="1" x14ac:dyDescent="0.2">
      <c r="A509" s="118"/>
      <c r="B509" s="110"/>
      <c r="C509" s="84"/>
      <c r="D509" s="86"/>
    </row>
    <row r="510" spans="1:4" s="66" customFormat="1" x14ac:dyDescent="0.2">
      <c r="A510" s="118"/>
      <c r="B510" s="110"/>
      <c r="C510" s="84"/>
      <c r="D510" s="86"/>
    </row>
    <row r="511" spans="1:4" s="66" customFormat="1" x14ac:dyDescent="0.2">
      <c r="A511" s="118"/>
      <c r="B511" s="110"/>
      <c r="C511" s="84"/>
      <c r="D511" s="86"/>
    </row>
    <row r="512" spans="1:4" s="66" customFormat="1" x14ac:dyDescent="0.2">
      <c r="A512" s="118"/>
      <c r="B512" s="110"/>
      <c r="C512" s="84"/>
      <c r="D512" s="86"/>
    </row>
    <row r="513" spans="1:4" s="66" customFormat="1" x14ac:dyDescent="0.2">
      <c r="A513" s="118"/>
      <c r="B513" s="110"/>
      <c r="C513" s="84"/>
      <c r="D513" s="86"/>
    </row>
    <row r="514" spans="1:4" s="66" customFormat="1" x14ac:dyDescent="0.2">
      <c r="A514" s="118"/>
      <c r="B514" s="110"/>
      <c r="C514" s="84"/>
      <c r="D514" s="86"/>
    </row>
    <row r="515" spans="1:4" s="66" customFormat="1" x14ac:dyDescent="0.2">
      <c r="A515" s="118"/>
      <c r="B515" s="110"/>
      <c r="C515" s="84"/>
      <c r="D515" s="86"/>
    </row>
    <row r="516" spans="1:4" s="66" customFormat="1" x14ac:dyDescent="0.2">
      <c r="A516" s="118"/>
      <c r="B516" s="110"/>
      <c r="C516" s="84"/>
      <c r="D516" s="86"/>
    </row>
    <row r="517" spans="1:4" s="66" customFormat="1" x14ac:dyDescent="0.2">
      <c r="A517" s="118"/>
      <c r="B517" s="110"/>
      <c r="C517" s="84"/>
      <c r="D517" s="86"/>
    </row>
    <row r="518" spans="1:4" s="66" customFormat="1" x14ac:dyDescent="0.2">
      <c r="A518" s="118"/>
      <c r="B518" s="110"/>
      <c r="C518" s="84"/>
      <c r="D518" s="86"/>
    </row>
    <row r="519" spans="1:4" s="66" customFormat="1" x14ac:dyDescent="0.2">
      <c r="A519" s="118"/>
      <c r="B519" s="110"/>
      <c r="C519" s="84"/>
      <c r="D519" s="86"/>
    </row>
    <row r="520" spans="1:4" s="66" customFormat="1" x14ac:dyDescent="0.2">
      <c r="A520" s="118"/>
      <c r="B520" s="110"/>
      <c r="C520" s="84"/>
      <c r="D520" s="86"/>
    </row>
    <row r="521" spans="1:4" s="66" customFormat="1" x14ac:dyDescent="0.2">
      <c r="A521" s="118"/>
      <c r="B521" s="110"/>
      <c r="C521" s="84"/>
      <c r="D521" s="86"/>
    </row>
    <row r="522" spans="1:4" s="66" customFormat="1" x14ac:dyDescent="0.2">
      <c r="A522" s="118"/>
      <c r="B522" s="110"/>
      <c r="C522" s="84"/>
      <c r="D522" s="86"/>
    </row>
    <row r="523" spans="1:4" s="66" customFormat="1" x14ac:dyDescent="0.2">
      <c r="A523" s="118"/>
      <c r="B523" s="110"/>
      <c r="C523" s="84"/>
      <c r="D523" s="86"/>
    </row>
    <row r="524" spans="1:4" s="66" customFormat="1" x14ac:dyDescent="0.2">
      <c r="A524" s="118"/>
      <c r="B524" s="110"/>
      <c r="C524" s="84"/>
      <c r="D524" s="86"/>
    </row>
    <row r="525" spans="1:4" s="66" customFormat="1" x14ac:dyDescent="0.2">
      <c r="A525" s="118"/>
      <c r="B525" s="110"/>
      <c r="C525" s="84"/>
      <c r="D525" s="86"/>
    </row>
    <row r="526" spans="1:4" s="66" customFormat="1" x14ac:dyDescent="0.2">
      <c r="A526" s="118"/>
      <c r="B526" s="110"/>
      <c r="C526" s="84"/>
      <c r="D526" s="86"/>
    </row>
    <row r="527" spans="1:4" s="66" customFormat="1" x14ac:dyDescent="0.2">
      <c r="A527" s="118"/>
      <c r="B527" s="110"/>
      <c r="C527" s="84"/>
      <c r="D527" s="86"/>
    </row>
    <row r="528" spans="1:4" s="66" customFormat="1" x14ac:dyDescent="0.2">
      <c r="A528" s="118"/>
      <c r="B528" s="110"/>
      <c r="C528" s="84"/>
      <c r="D528" s="86"/>
    </row>
    <row r="529" spans="1:4" s="66" customFormat="1" x14ac:dyDescent="0.2">
      <c r="A529" s="118"/>
      <c r="B529" s="110"/>
      <c r="C529" s="84"/>
      <c r="D529" s="86"/>
    </row>
    <row r="530" spans="1:4" s="66" customFormat="1" x14ac:dyDescent="0.2">
      <c r="A530" s="118"/>
      <c r="B530" s="110"/>
      <c r="C530" s="84"/>
      <c r="D530" s="86"/>
    </row>
    <row r="531" spans="1:4" s="66" customFormat="1" x14ac:dyDescent="0.2">
      <c r="A531" s="118"/>
      <c r="B531" s="110"/>
      <c r="C531" s="84"/>
      <c r="D531" s="86"/>
    </row>
    <row r="532" spans="1:4" s="66" customFormat="1" x14ac:dyDescent="0.2">
      <c r="A532" s="118"/>
      <c r="B532" s="110"/>
      <c r="C532" s="84"/>
      <c r="D532" s="86"/>
    </row>
    <row r="533" spans="1:4" s="66" customFormat="1" ht="11.25" x14ac:dyDescent="0.2">
      <c r="A533" s="121"/>
      <c r="B533" s="88"/>
      <c r="C533" s="86"/>
      <c r="D533" s="122"/>
    </row>
    <row r="534" spans="1:4" s="66" customFormat="1" ht="11.25" x14ac:dyDescent="0.2">
      <c r="A534" s="121"/>
      <c r="B534" s="88"/>
      <c r="C534" s="86"/>
      <c r="D534" s="122"/>
    </row>
    <row r="535" spans="1:4" s="66" customFormat="1" ht="15.75" x14ac:dyDescent="0.25">
      <c r="A535" s="100"/>
      <c r="B535" s="101"/>
      <c r="C535" s="90"/>
      <c r="D535" s="90"/>
    </row>
    <row r="536" spans="1:4" s="66" customFormat="1" ht="11.25" x14ac:dyDescent="0.2">
      <c r="A536" s="85"/>
      <c r="B536" s="88"/>
      <c r="C536" s="86"/>
      <c r="D536" s="99"/>
    </row>
    <row r="537" spans="1:4" s="66" customFormat="1" ht="11.25" x14ac:dyDescent="0.2">
      <c r="A537" s="85"/>
      <c r="B537" s="88"/>
      <c r="C537" s="86"/>
      <c r="D537" s="99"/>
    </row>
    <row r="538" spans="1:4" s="66" customFormat="1" ht="11.25" x14ac:dyDescent="0.2">
      <c r="A538" s="85"/>
      <c r="B538" s="88"/>
      <c r="C538" s="86"/>
      <c r="D538" s="99"/>
    </row>
    <row r="539" spans="1:4" s="66" customFormat="1" ht="11.25" x14ac:dyDescent="0.2">
      <c r="A539" s="85"/>
      <c r="B539" s="88"/>
      <c r="C539" s="86"/>
      <c r="D539" s="99"/>
    </row>
    <row r="540" spans="1:4" s="66" customFormat="1" ht="11.25" x14ac:dyDescent="0.2">
      <c r="A540" s="85"/>
      <c r="B540" s="88"/>
      <c r="C540" s="86"/>
      <c r="D540" s="99"/>
    </row>
    <row r="541" spans="1:4" s="66" customFormat="1" ht="11.25" x14ac:dyDescent="0.2">
      <c r="A541" s="85"/>
      <c r="B541" s="88"/>
      <c r="C541" s="86"/>
      <c r="D541" s="99"/>
    </row>
    <row r="542" spans="1:4" s="66" customFormat="1" ht="11.25" x14ac:dyDescent="0.2">
      <c r="A542" s="85"/>
      <c r="B542" s="88"/>
      <c r="C542" s="86"/>
      <c r="D542" s="99"/>
    </row>
    <row r="543" spans="1:4" s="66" customFormat="1" ht="11.25" x14ac:dyDescent="0.2">
      <c r="A543" s="85"/>
      <c r="B543" s="88"/>
      <c r="C543" s="86"/>
      <c r="D543" s="99"/>
    </row>
    <row r="544" spans="1:4" s="66" customFormat="1" ht="11.25" x14ac:dyDescent="0.2">
      <c r="A544" s="85"/>
      <c r="B544" s="88"/>
      <c r="C544" s="86"/>
      <c r="D544" s="99"/>
    </row>
    <row r="545" spans="1:4" s="66" customFormat="1" ht="11.25" x14ac:dyDescent="0.2">
      <c r="A545" s="85"/>
      <c r="B545" s="88"/>
      <c r="C545" s="86"/>
      <c r="D545" s="99"/>
    </row>
    <row r="546" spans="1:4" s="66" customFormat="1" ht="11.25" x14ac:dyDescent="0.2">
      <c r="A546" s="85"/>
      <c r="B546" s="88"/>
      <c r="C546" s="86"/>
      <c r="D546" s="99"/>
    </row>
    <row r="547" spans="1:4" s="66" customFormat="1" ht="11.25" x14ac:dyDescent="0.2">
      <c r="A547" s="85"/>
      <c r="B547" s="88"/>
      <c r="C547" s="86"/>
      <c r="D547" s="99"/>
    </row>
    <row r="548" spans="1:4" s="66" customFormat="1" ht="11.25" x14ac:dyDescent="0.2">
      <c r="A548" s="85"/>
      <c r="B548" s="88"/>
      <c r="C548" s="86"/>
      <c r="D548" s="99"/>
    </row>
    <row r="549" spans="1:4" s="66" customFormat="1" ht="11.25" x14ac:dyDescent="0.2">
      <c r="A549" s="85"/>
      <c r="B549" s="88"/>
      <c r="C549" s="80"/>
      <c r="D549" s="99"/>
    </row>
    <row r="550" spans="1:4" s="66" customFormat="1" ht="11.25" x14ac:dyDescent="0.2">
      <c r="A550" s="85"/>
      <c r="B550" s="88"/>
      <c r="C550" s="80"/>
      <c r="D550" s="99"/>
    </row>
    <row r="551" spans="1:4" s="66" customFormat="1" ht="11.25" x14ac:dyDescent="0.2">
      <c r="A551" s="85"/>
      <c r="B551" s="88"/>
      <c r="C551" s="80"/>
      <c r="D551" s="99"/>
    </row>
    <row r="552" spans="1:4" s="66" customFormat="1" ht="11.25" x14ac:dyDescent="0.2">
      <c r="A552" s="85"/>
      <c r="B552" s="88"/>
      <c r="C552" s="80"/>
      <c r="D552" s="99"/>
    </row>
    <row r="553" spans="1:4" s="66" customFormat="1" ht="11.25" x14ac:dyDescent="0.2">
      <c r="A553" s="85"/>
      <c r="B553" s="88"/>
      <c r="C553" s="80"/>
      <c r="D553" s="99"/>
    </row>
    <row r="554" spans="1:4" s="66" customFormat="1" ht="11.25" x14ac:dyDescent="0.2">
      <c r="A554" s="85"/>
      <c r="B554" s="88"/>
      <c r="C554" s="80"/>
      <c r="D554" s="99"/>
    </row>
    <row r="555" spans="1:4" s="66" customFormat="1" ht="11.25" x14ac:dyDescent="0.2">
      <c r="A555" s="85"/>
      <c r="B555" s="93"/>
      <c r="C555" s="80"/>
      <c r="D555" s="99"/>
    </row>
    <row r="556" spans="1:4" s="66" customFormat="1" ht="11.25" x14ac:dyDescent="0.2">
      <c r="A556" s="85"/>
      <c r="B556" s="93"/>
      <c r="C556" s="80"/>
      <c r="D556" s="99"/>
    </row>
    <row r="557" spans="1:4" s="66" customFormat="1" ht="11.25" x14ac:dyDescent="0.2">
      <c r="A557" s="85"/>
      <c r="B557" s="96"/>
      <c r="C557" s="80"/>
      <c r="D557" s="99"/>
    </row>
    <row r="558" spans="1:4" s="66" customFormat="1" ht="11.25" x14ac:dyDescent="0.2">
      <c r="A558" s="85"/>
      <c r="B558" s="88"/>
      <c r="C558" s="80"/>
      <c r="D558" s="99"/>
    </row>
    <row r="559" spans="1:4" s="66" customFormat="1" ht="11.25" x14ac:dyDescent="0.2">
      <c r="A559" s="85"/>
      <c r="B559" s="88"/>
      <c r="C559" s="80"/>
      <c r="D559" s="99"/>
    </row>
    <row r="560" spans="1:4" s="66" customFormat="1" ht="11.25" x14ac:dyDescent="0.2">
      <c r="A560" s="85"/>
      <c r="B560" s="88"/>
      <c r="C560" s="80"/>
      <c r="D560" s="99"/>
    </row>
    <row r="561" spans="1:4" s="66" customFormat="1" ht="11.25" x14ac:dyDescent="0.2">
      <c r="A561" s="85"/>
      <c r="B561" s="88"/>
      <c r="C561" s="80"/>
      <c r="D561" s="99"/>
    </row>
    <row r="562" spans="1:4" s="66" customFormat="1" ht="11.25" x14ac:dyDescent="0.2">
      <c r="A562" s="85"/>
      <c r="B562" s="88"/>
      <c r="C562" s="80"/>
      <c r="D562" s="99"/>
    </row>
    <row r="563" spans="1:4" s="66" customFormat="1" ht="11.25" x14ac:dyDescent="0.2">
      <c r="A563" s="85"/>
      <c r="B563" s="88"/>
      <c r="C563" s="80"/>
      <c r="D563" s="99"/>
    </row>
    <row r="564" spans="1:4" s="66" customFormat="1" ht="11.25" x14ac:dyDescent="0.2">
      <c r="A564" s="85"/>
      <c r="B564" s="88"/>
      <c r="C564" s="80"/>
      <c r="D564" s="99"/>
    </row>
    <row r="565" spans="1:4" s="66" customFormat="1" ht="11.25" x14ac:dyDescent="0.2">
      <c r="A565" s="85"/>
      <c r="B565" s="88"/>
      <c r="C565" s="80"/>
      <c r="D565" s="99"/>
    </row>
    <row r="566" spans="1:4" s="66" customFormat="1" ht="11.25" x14ac:dyDescent="0.2">
      <c r="A566" s="85"/>
      <c r="B566" s="88"/>
      <c r="C566" s="80"/>
      <c r="D566" s="99"/>
    </row>
    <row r="567" spans="1:4" s="66" customFormat="1" ht="11.25" x14ac:dyDescent="0.2">
      <c r="A567" s="85"/>
      <c r="B567" s="88"/>
      <c r="C567" s="80"/>
      <c r="D567" s="99"/>
    </row>
    <row r="568" spans="1:4" s="66" customFormat="1" ht="11.25" x14ac:dyDescent="0.2">
      <c r="A568" s="85"/>
      <c r="B568" s="88"/>
      <c r="C568" s="80"/>
      <c r="D568" s="99"/>
    </row>
    <row r="569" spans="1:4" s="66" customFormat="1" ht="11.25" x14ac:dyDescent="0.2">
      <c r="A569" s="85"/>
      <c r="B569" s="88"/>
      <c r="C569" s="80"/>
      <c r="D569" s="99"/>
    </row>
    <row r="570" spans="1:4" s="66" customFormat="1" ht="11.25" x14ac:dyDescent="0.2">
      <c r="A570" s="85"/>
      <c r="B570" s="88"/>
      <c r="C570" s="80"/>
      <c r="D570" s="99"/>
    </row>
    <row r="571" spans="1:4" s="66" customFormat="1" ht="11.25" x14ac:dyDescent="0.2">
      <c r="A571" s="85"/>
      <c r="B571" s="88"/>
      <c r="C571" s="80"/>
      <c r="D571" s="99"/>
    </row>
    <row r="572" spans="1:4" s="66" customFormat="1" ht="11.25" x14ac:dyDescent="0.2">
      <c r="A572" s="85"/>
      <c r="B572" s="88"/>
      <c r="C572" s="80"/>
      <c r="D572" s="99"/>
    </row>
    <row r="573" spans="1:4" s="66" customFormat="1" ht="11.25" x14ac:dyDescent="0.2">
      <c r="A573" s="85"/>
      <c r="B573" s="88"/>
      <c r="C573" s="80"/>
      <c r="D573" s="99"/>
    </row>
    <row r="574" spans="1:4" s="66" customFormat="1" ht="11.25" x14ac:dyDescent="0.2">
      <c r="A574" s="85"/>
      <c r="B574" s="88"/>
      <c r="C574" s="80"/>
      <c r="D574" s="99"/>
    </row>
    <row r="575" spans="1:4" s="66" customFormat="1" ht="11.25" x14ac:dyDescent="0.2">
      <c r="A575" s="85"/>
      <c r="B575" s="88"/>
      <c r="C575" s="80"/>
      <c r="D575" s="99"/>
    </row>
    <row r="576" spans="1:4" s="66" customFormat="1" ht="11.25" x14ac:dyDescent="0.2">
      <c r="A576" s="85"/>
      <c r="B576" s="88"/>
      <c r="C576" s="86"/>
      <c r="D576" s="99"/>
    </row>
    <row r="577" spans="1:4" s="66" customFormat="1" ht="11.25" x14ac:dyDescent="0.2">
      <c r="A577" s="85"/>
      <c r="B577" s="88"/>
      <c r="C577" s="80"/>
      <c r="D577" s="99"/>
    </row>
    <row r="578" spans="1:4" s="66" customFormat="1" ht="11.25" x14ac:dyDescent="0.2">
      <c r="A578" s="85"/>
      <c r="B578" s="88"/>
      <c r="C578" s="86"/>
      <c r="D578" s="99"/>
    </row>
    <row r="579" spans="1:4" s="66" customFormat="1" x14ac:dyDescent="0.2">
      <c r="A579" s="118"/>
      <c r="B579" s="123"/>
      <c r="C579" s="84"/>
      <c r="D579" s="84"/>
    </row>
    <row r="580" spans="1:4" s="66" customFormat="1" x14ac:dyDescent="0.2">
      <c r="A580" s="118"/>
      <c r="B580" s="110"/>
      <c r="C580" s="84"/>
      <c r="D580" s="86"/>
    </row>
    <row r="581" spans="1:4" s="66" customFormat="1" x14ac:dyDescent="0.2">
      <c r="A581" s="118"/>
      <c r="B581" s="110"/>
      <c r="C581" s="84"/>
      <c r="D581" s="86"/>
    </row>
    <row r="582" spans="1:4" s="66" customFormat="1" x14ac:dyDescent="0.2">
      <c r="A582" s="118"/>
      <c r="B582" s="110"/>
      <c r="C582" s="84"/>
      <c r="D582" s="86"/>
    </row>
    <row r="583" spans="1:4" s="66" customFormat="1" x14ac:dyDescent="0.2">
      <c r="A583" s="118"/>
      <c r="B583" s="110"/>
      <c r="C583" s="84"/>
      <c r="D583" s="86"/>
    </row>
    <row r="584" spans="1:4" x14ac:dyDescent="0.2">
      <c r="A584" s="118"/>
      <c r="B584" s="110"/>
      <c r="C584" s="84"/>
      <c r="D584" s="86"/>
    </row>
    <row r="585" spans="1:4" x14ac:dyDescent="0.2">
      <c r="A585" s="85"/>
      <c r="B585" s="88"/>
      <c r="C585" s="80"/>
      <c r="D585" s="80"/>
    </row>
    <row r="586" spans="1:4" ht="15.75" x14ac:dyDescent="0.25">
      <c r="A586" s="120"/>
      <c r="B586" s="104"/>
      <c r="C586" s="90"/>
      <c r="D586" s="90"/>
    </row>
    <row r="587" spans="1:4" x14ac:dyDescent="0.2">
      <c r="A587" s="124"/>
      <c r="B587" s="125"/>
      <c r="C587" s="90"/>
      <c r="D587" s="90"/>
    </row>
    <row r="588" spans="1:4" x14ac:dyDescent="0.2">
      <c r="A588" s="85"/>
      <c r="B588" s="126"/>
      <c r="C588" s="86"/>
      <c r="D588" s="86"/>
    </row>
    <row r="589" spans="1:4" x14ac:dyDescent="0.2">
      <c r="A589" s="121"/>
      <c r="B589" s="66"/>
      <c r="C589" s="80"/>
      <c r="D589" s="86"/>
    </row>
    <row r="590" spans="1:4" s="66" customFormat="1" ht="11.25" x14ac:dyDescent="0.2">
      <c r="A590" s="121"/>
      <c r="C590" s="80"/>
      <c r="D590" s="86"/>
    </row>
    <row r="591" spans="1:4" x14ac:dyDescent="0.2">
      <c r="A591" s="85"/>
      <c r="B591" s="88"/>
      <c r="C591" s="80"/>
      <c r="D591" s="86"/>
    </row>
    <row r="592" spans="1:4" s="66" customFormat="1" ht="11.25" x14ac:dyDescent="0.2">
      <c r="A592" s="85"/>
      <c r="B592" s="88"/>
      <c r="C592" s="80"/>
      <c r="D592" s="86"/>
    </row>
    <row r="593" spans="1:4" s="66" customFormat="1" ht="12" customHeight="1" x14ac:dyDescent="0.2">
      <c r="A593" s="85"/>
      <c r="C593" s="80"/>
      <c r="D593" s="86"/>
    </row>
    <row r="594" spans="1:4" s="66" customFormat="1" ht="12" customHeight="1" x14ac:dyDescent="0.2">
      <c r="A594" s="85"/>
      <c r="C594" s="80"/>
      <c r="D594" s="86"/>
    </row>
    <row r="595" spans="1:4" s="66" customFormat="1" ht="12" customHeight="1" x14ac:dyDescent="0.2">
      <c r="A595" s="85"/>
      <c r="B595" s="88"/>
      <c r="C595" s="80"/>
      <c r="D595" s="86"/>
    </row>
    <row r="596" spans="1:4" s="66" customFormat="1" ht="12" customHeight="1" x14ac:dyDescent="0.2">
      <c r="A596" s="85"/>
      <c r="B596" s="88"/>
      <c r="C596" s="80"/>
      <c r="D596" s="86"/>
    </row>
    <row r="597" spans="1:4" s="66" customFormat="1" ht="12" customHeight="1" x14ac:dyDescent="0.2">
      <c r="A597" s="85"/>
      <c r="B597" s="88"/>
      <c r="C597" s="80"/>
      <c r="D597" s="86"/>
    </row>
    <row r="598" spans="1:4" s="66" customFormat="1" ht="12" customHeight="1" x14ac:dyDescent="0.2">
      <c r="A598" s="85"/>
      <c r="B598" s="88"/>
      <c r="C598" s="80"/>
      <c r="D598" s="86"/>
    </row>
    <row r="599" spans="1:4" s="66" customFormat="1" ht="12" customHeight="1" x14ac:dyDescent="0.2">
      <c r="A599" s="85"/>
      <c r="B599" s="88"/>
      <c r="C599" s="80"/>
      <c r="D599" s="86"/>
    </row>
    <row r="600" spans="1:4" s="66" customFormat="1" ht="12" customHeight="1" x14ac:dyDescent="0.2">
      <c r="A600" s="85"/>
      <c r="B600" s="88"/>
      <c r="C600" s="80"/>
      <c r="D600" s="86"/>
    </row>
    <row r="601" spans="1:4" s="66" customFormat="1" ht="12" customHeight="1" x14ac:dyDescent="0.2">
      <c r="A601" s="85"/>
      <c r="B601" s="88"/>
      <c r="C601" s="80"/>
      <c r="D601" s="86"/>
    </row>
    <row r="602" spans="1:4" s="66" customFormat="1" ht="12" customHeight="1" x14ac:dyDescent="0.2">
      <c r="A602" s="85"/>
      <c r="B602" s="88"/>
      <c r="C602" s="80"/>
      <c r="D602" s="86"/>
    </row>
    <row r="603" spans="1:4" s="66" customFormat="1" ht="12" customHeight="1" x14ac:dyDescent="0.2">
      <c r="A603" s="85"/>
      <c r="B603" s="88"/>
      <c r="C603" s="80"/>
      <c r="D603" s="86"/>
    </row>
    <row r="604" spans="1:4" s="66" customFormat="1" ht="12" customHeight="1" x14ac:dyDescent="0.2">
      <c r="A604" s="85"/>
      <c r="C604" s="80"/>
      <c r="D604" s="86"/>
    </row>
    <row r="605" spans="1:4" s="66" customFormat="1" ht="12" customHeight="1" x14ac:dyDescent="0.2">
      <c r="A605" s="85"/>
      <c r="B605" s="88"/>
      <c r="C605" s="80"/>
      <c r="D605" s="86"/>
    </row>
    <row r="606" spans="1:4" s="66" customFormat="1" ht="12" customHeight="1" x14ac:dyDescent="0.2">
      <c r="A606" s="85"/>
      <c r="B606" s="88"/>
      <c r="C606" s="80"/>
      <c r="D606" s="86"/>
    </row>
    <row r="607" spans="1:4" s="66" customFormat="1" ht="12" customHeight="1" x14ac:dyDescent="0.2">
      <c r="A607" s="85"/>
      <c r="B607" s="88"/>
      <c r="C607" s="80"/>
      <c r="D607" s="86"/>
    </row>
    <row r="608" spans="1:4" s="66" customFormat="1" ht="12" customHeight="1" x14ac:dyDescent="0.2">
      <c r="A608" s="85"/>
      <c r="B608" s="88"/>
      <c r="C608" s="80"/>
      <c r="D608" s="86"/>
    </row>
    <row r="609" spans="1:235" s="66" customFormat="1" ht="12" customHeight="1" x14ac:dyDescent="0.2">
      <c r="A609" s="85"/>
      <c r="C609" s="80"/>
      <c r="D609" s="86"/>
    </row>
    <row r="610" spans="1:235" s="66" customFormat="1" ht="12" customHeight="1" x14ac:dyDescent="0.2">
      <c r="A610" s="85"/>
      <c r="C610" s="80"/>
      <c r="D610" s="86"/>
    </row>
    <row r="611" spans="1:235" s="66" customFormat="1" ht="12" customHeight="1" x14ac:dyDescent="0.2">
      <c r="A611" s="85"/>
      <c r="B611" s="88"/>
      <c r="C611" s="80"/>
      <c r="D611" s="86"/>
    </row>
    <row r="612" spans="1:235" s="66" customFormat="1" ht="12" customHeight="1" x14ac:dyDescent="0.2">
      <c r="A612" s="85"/>
      <c r="B612" s="88"/>
      <c r="C612" s="80"/>
      <c r="D612" s="86"/>
    </row>
    <row r="613" spans="1:235" s="66" customFormat="1" ht="12" customHeight="1" x14ac:dyDescent="0.2">
      <c r="A613" s="85"/>
      <c r="B613" s="88"/>
      <c r="C613" s="80"/>
      <c r="D613" s="86"/>
    </row>
    <row r="614" spans="1:235" s="66" customFormat="1" ht="12" customHeight="1" x14ac:dyDescent="0.2">
      <c r="A614" s="85"/>
      <c r="B614" s="88"/>
      <c r="C614" s="80"/>
      <c r="D614" s="86"/>
    </row>
    <row r="615" spans="1:235" s="66" customFormat="1" ht="12" customHeight="1" x14ac:dyDescent="0.2">
      <c r="A615" s="85"/>
      <c r="B615" s="88"/>
      <c r="C615" s="80"/>
      <c r="D615" s="86"/>
    </row>
    <row r="616" spans="1:235" s="66" customFormat="1" ht="12" customHeight="1" x14ac:dyDescent="0.2">
      <c r="A616" s="85"/>
      <c r="B616" s="88"/>
      <c r="C616" s="80"/>
      <c r="D616" s="86"/>
    </row>
    <row r="617" spans="1:235" s="66" customFormat="1" ht="12" customHeight="1" x14ac:dyDescent="0.2">
      <c r="A617" s="85"/>
      <c r="B617" s="88"/>
      <c r="C617" s="80"/>
      <c r="D617" s="86"/>
    </row>
    <row r="618" spans="1:235" s="66" customFormat="1" ht="12" customHeight="1" x14ac:dyDescent="0.2">
      <c r="A618" s="85"/>
      <c r="C618" s="86"/>
      <c r="D618" s="86"/>
    </row>
    <row r="619" spans="1:235" s="66" customFormat="1" ht="12" customHeight="1" x14ac:dyDescent="0.2">
      <c r="A619" s="85"/>
      <c r="B619" s="88"/>
      <c r="C619" s="86"/>
      <c r="D619" s="86"/>
    </row>
    <row r="620" spans="1:235" s="66" customFormat="1" ht="12" customHeight="1" x14ac:dyDescent="0.2">
      <c r="A620" s="85"/>
      <c r="B620" s="88"/>
      <c r="C620" s="86"/>
      <c r="D620" s="86"/>
    </row>
    <row r="621" spans="1:235" s="66" customFormat="1" ht="12" customHeight="1" x14ac:dyDescent="0.2">
      <c r="A621" s="85"/>
      <c r="B621" s="88"/>
      <c r="C621" s="86"/>
      <c r="D621" s="86"/>
    </row>
    <row r="622" spans="1:235" s="66" customFormat="1" ht="11.25" x14ac:dyDescent="0.2">
      <c r="A622" s="87"/>
      <c r="B622" s="88"/>
      <c r="C622" s="86"/>
      <c r="D622" s="86"/>
      <c r="E622" s="87"/>
      <c r="F622" s="88"/>
      <c r="G622" s="90"/>
      <c r="H622" s="90"/>
      <c r="I622" s="80"/>
      <c r="J622" s="80"/>
      <c r="K622" s="80"/>
      <c r="L622" s="80"/>
      <c r="M622" s="87"/>
      <c r="N622" s="88"/>
      <c r="O622" s="90"/>
      <c r="P622" s="90"/>
      <c r="Q622" s="80"/>
      <c r="R622" s="80"/>
      <c r="S622" s="80"/>
      <c r="T622" s="80"/>
      <c r="U622" s="87"/>
      <c r="V622" s="88"/>
      <c r="W622" s="90"/>
      <c r="X622" s="90"/>
      <c r="Y622" s="80"/>
      <c r="Z622" s="80"/>
      <c r="AA622" s="80"/>
      <c r="AB622" s="80"/>
      <c r="AC622" s="87"/>
      <c r="AD622" s="88"/>
      <c r="AE622" s="90"/>
      <c r="AF622" s="90"/>
      <c r="AG622" s="80"/>
      <c r="AH622" s="80"/>
      <c r="AI622" s="80"/>
      <c r="AJ622" s="80"/>
      <c r="AK622" s="87"/>
      <c r="AL622" s="88"/>
      <c r="AM622" s="90"/>
      <c r="AN622" s="90"/>
      <c r="AO622" s="80"/>
      <c r="AP622" s="80"/>
      <c r="AQ622" s="80"/>
      <c r="AR622" s="80"/>
      <c r="AS622" s="87"/>
      <c r="AT622" s="88"/>
      <c r="AU622" s="90"/>
      <c r="AV622" s="90"/>
      <c r="AW622" s="80"/>
      <c r="AX622" s="80"/>
      <c r="AY622" s="80"/>
      <c r="AZ622" s="80"/>
      <c r="BA622" s="87"/>
      <c r="BB622" s="88"/>
      <c r="BC622" s="90"/>
      <c r="BD622" s="90"/>
      <c r="BE622" s="80"/>
      <c r="BF622" s="80"/>
      <c r="BG622" s="80"/>
      <c r="BH622" s="80"/>
      <c r="BI622" s="87"/>
      <c r="BJ622" s="88"/>
      <c r="BK622" s="90"/>
      <c r="BL622" s="90"/>
      <c r="BM622" s="80"/>
      <c r="BN622" s="80"/>
      <c r="BO622" s="80"/>
      <c r="BP622" s="80"/>
      <c r="BQ622" s="87"/>
      <c r="BR622" s="88"/>
      <c r="BS622" s="90"/>
      <c r="BT622" s="90"/>
      <c r="BU622" s="80"/>
      <c r="BV622" s="80"/>
      <c r="BW622" s="80"/>
      <c r="BX622" s="80"/>
      <c r="BY622" s="87"/>
      <c r="BZ622" s="88"/>
      <c r="CA622" s="90"/>
      <c r="CB622" s="90"/>
      <c r="CC622" s="80"/>
      <c r="CD622" s="80"/>
      <c r="CE622" s="80"/>
      <c r="CF622" s="80"/>
      <c r="CG622" s="87"/>
      <c r="CH622" s="88"/>
      <c r="CI622" s="90"/>
      <c r="CJ622" s="90"/>
      <c r="CK622" s="80"/>
      <c r="CL622" s="80"/>
      <c r="CM622" s="80"/>
      <c r="CN622" s="80"/>
      <c r="CO622" s="87"/>
      <c r="CP622" s="88"/>
      <c r="CQ622" s="90"/>
      <c r="CR622" s="90"/>
      <c r="CS622" s="80"/>
      <c r="CT622" s="80"/>
      <c r="CU622" s="80"/>
      <c r="CV622" s="80"/>
      <c r="CW622" s="87"/>
      <c r="CX622" s="88"/>
      <c r="CY622" s="90"/>
      <c r="CZ622" s="90"/>
      <c r="DA622" s="80"/>
      <c r="DB622" s="80"/>
      <c r="DC622" s="80"/>
      <c r="DD622" s="80"/>
      <c r="DE622" s="87"/>
      <c r="DF622" s="88"/>
      <c r="DG622" s="90"/>
      <c r="DH622" s="90"/>
      <c r="DI622" s="80"/>
      <c r="DJ622" s="80"/>
      <c r="DK622" s="80"/>
      <c r="DL622" s="80"/>
      <c r="DM622" s="87"/>
      <c r="DN622" s="88"/>
      <c r="DO622" s="90"/>
      <c r="DP622" s="90"/>
      <c r="DQ622" s="80"/>
      <c r="DR622" s="80"/>
      <c r="DS622" s="80"/>
      <c r="DT622" s="80"/>
      <c r="DU622" s="87"/>
      <c r="DV622" s="88"/>
      <c r="DW622" s="90"/>
      <c r="DX622" s="90"/>
      <c r="DY622" s="80"/>
      <c r="DZ622" s="80"/>
      <c r="EA622" s="80"/>
      <c r="EB622" s="80"/>
      <c r="EC622" s="87"/>
      <c r="ED622" s="88"/>
      <c r="EE622" s="90"/>
      <c r="EF622" s="90"/>
      <c r="EG622" s="80"/>
      <c r="EH622" s="80"/>
      <c r="EI622" s="80"/>
      <c r="EJ622" s="80"/>
      <c r="EK622" s="87"/>
      <c r="EL622" s="88"/>
      <c r="EM622" s="90"/>
      <c r="EN622" s="90"/>
      <c r="EO622" s="80"/>
      <c r="EP622" s="80"/>
      <c r="EQ622" s="80"/>
      <c r="ER622" s="80"/>
      <c r="ES622" s="87"/>
      <c r="ET622" s="88"/>
      <c r="EU622" s="90"/>
      <c r="EV622" s="90"/>
      <c r="EW622" s="80"/>
      <c r="EX622" s="80"/>
      <c r="EY622" s="80"/>
      <c r="EZ622" s="80"/>
      <c r="FA622" s="87"/>
      <c r="FB622" s="88"/>
      <c r="FC622" s="90"/>
      <c r="FD622" s="90"/>
      <c r="FE622" s="80"/>
      <c r="FF622" s="80"/>
      <c r="FG622" s="80"/>
      <c r="FH622" s="80"/>
      <c r="FI622" s="87"/>
      <c r="FJ622" s="88"/>
      <c r="FK622" s="90"/>
      <c r="FL622" s="90"/>
      <c r="FM622" s="80"/>
      <c r="FN622" s="80"/>
      <c r="FO622" s="80"/>
      <c r="FP622" s="80"/>
      <c r="FQ622" s="87"/>
      <c r="FR622" s="88"/>
      <c r="FS622" s="90"/>
      <c r="FT622" s="90"/>
      <c r="FU622" s="80"/>
      <c r="FV622" s="80"/>
      <c r="FW622" s="80"/>
      <c r="FX622" s="80"/>
      <c r="FY622" s="87"/>
      <c r="FZ622" s="88"/>
      <c r="GA622" s="90"/>
      <c r="GB622" s="90"/>
      <c r="GC622" s="80"/>
      <c r="GD622" s="80"/>
      <c r="GE622" s="80"/>
      <c r="GF622" s="80"/>
      <c r="GG622" s="87"/>
      <c r="GH622" s="88"/>
      <c r="GI622" s="90"/>
      <c r="GJ622" s="90"/>
      <c r="GK622" s="80"/>
      <c r="GL622" s="80"/>
      <c r="GM622" s="80"/>
      <c r="GN622" s="80"/>
      <c r="GO622" s="87"/>
      <c r="GP622" s="88"/>
      <c r="GQ622" s="90"/>
      <c r="GR622" s="90"/>
      <c r="GS622" s="80"/>
      <c r="GT622" s="80"/>
      <c r="GU622" s="80"/>
      <c r="GV622" s="80"/>
      <c r="GW622" s="87"/>
      <c r="GX622" s="88"/>
      <c r="GY622" s="90"/>
      <c r="GZ622" s="90"/>
      <c r="HA622" s="80"/>
      <c r="HB622" s="80"/>
      <c r="HC622" s="80"/>
      <c r="HD622" s="80"/>
      <c r="HE622" s="87"/>
      <c r="HF622" s="88"/>
      <c r="HG622" s="90"/>
      <c r="HH622" s="90"/>
      <c r="HI622" s="80"/>
      <c r="HJ622" s="80"/>
      <c r="HK622" s="80"/>
      <c r="HL622" s="80"/>
      <c r="HM622" s="87"/>
      <c r="HN622" s="88"/>
      <c r="HO622" s="90"/>
      <c r="HP622" s="90"/>
      <c r="HQ622" s="80"/>
      <c r="HR622" s="80"/>
      <c r="HS622" s="80"/>
      <c r="HT622" s="80"/>
      <c r="HU622" s="87"/>
      <c r="HV622" s="88"/>
      <c r="HW622" s="90"/>
      <c r="HX622" s="90"/>
      <c r="HY622" s="80"/>
      <c r="HZ622" s="80"/>
      <c r="IA622" s="80"/>
    </row>
    <row r="623" spans="1:235" s="66" customFormat="1" ht="11.25" x14ac:dyDescent="0.2">
      <c r="A623" s="85"/>
      <c r="B623" s="88"/>
      <c r="C623" s="86"/>
      <c r="D623" s="86"/>
      <c r="E623" s="87"/>
      <c r="F623" s="88"/>
      <c r="G623" s="90"/>
      <c r="H623" s="90"/>
      <c r="I623" s="80"/>
      <c r="J623" s="80"/>
      <c r="K623" s="80"/>
      <c r="L623" s="80"/>
      <c r="M623" s="87"/>
      <c r="N623" s="88"/>
      <c r="O623" s="90"/>
      <c r="P623" s="90"/>
      <c r="Q623" s="80"/>
      <c r="R623" s="80"/>
      <c r="S623" s="80"/>
      <c r="T623" s="80"/>
      <c r="U623" s="87"/>
      <c r="V623" s="88"/>
      <c r="W623" s="90"/>
      <c r="X623" s="90"/>
      <c r="Y623" s="80"/>
      <c r="Z623" s="80"/>
      <c r="AA623" s="80"/>
      <c r="AB623" s="80"/>
      <c r="AC623" s="87"/>
      <c r="AD623" s="88"/>
      <c r="AE623" s="90"/>
      <c r="AF623" s="90"/>
      <c r="AG623" s="80"/>
      <c r="AH623" s="80"/>
      <c r="AI623" s="80"/>
      <c r="AJ623" s="80"/>
      <c r="AK623" s="87"/>
      <c r="AL623" s="88"/>
      <c r="AM623" s="90"/>
      <c r="AN623" s="90"/>
      <c r="AO623" s="80"/>
      <c r="AP623" s="80"/>
      <c r="AQ623" s="80"/>
      <c r="AR623" s="80"/>
      <c r="AS623" s="87"/>
      <c r="AT623" s="88"/>
      <c r="AU623" s="90"/>
      <c r="AV623" s="90"/>
      <c r="AW623" s="80"/>
      <c r="AX623" s="80"/>
      <c r="AY623" s="80"/>
      <c r="AZ623" s="80"/>
      <c r="BA623" s="87"/>
      <c r="BB623" s="88"/>
      <c r="BC623" s="90"/>
      <c r="BD623" s="90"/>
      <c r="BE623" s="80"/>
      <c r="BF623" s="80"/>
      <c r="BG623" s="80"/>
      <c r="BH623" s="80"/>
      <c r="BI623" s="87"/>
      <c r="BJ623" s="88"/>
      <c r="BK623" s="90"/>
      <c r="BL623" s="90"/>
      <c r="BM623" s="80"/>
      <c r="BN623" s="80"/>
      <c r="BO623" s="80"/>
      <c r="BP623" s="80"/>
      <c r="BQ623" s="87"/>
      <c r="BR623" s="88"/>
      <c r="BS623" s="90"/>
      <c r="BT623" s="90"/>
      <c r="BU623" s="80"/>
      <c r="BV623" s="80"/>
      <c r="BW623" s="80"/>
      <c r="BX623" s="80"/>
      <c r="BY623" s="87"/>
      <c r="BZ623" s="88"/>
      <c r="CA623" s="90"/>
      <c r="CB623" s="90"/>
      <c r="CC623" s="80"/>
      <c r="CD623" s="80"/>
      <c r="CE623" s="80"/>
      <c r="CF623" s="80"/>
      <c r="CG623" s="87"/>
      <c r="CH623" s="88"/>
      <c r="CI623" s="90"/>
      <c r="CJ623" s="90"/>
      <c r="CK623" s="80"/>
      <c r="CL623" s="80"/>
      <c r="CM623" s="80"/>
      <c r="CN623" s="80"/>
      <c r="CO623" s="87"/>
      <c r="CP623" s="88"/>
      <c r="CQ623" s="90"/>
      <c r="CR623" s="90"/>
      <c r="CS623" s="80"/>
      <c r="CT623" s="80"/>
      <c r="CU623" s="80"/>
      <c r="CV623" s="80"/>
      <c r="CW623" s="87"/>
      <c r="CX623" s="88"/>
      <c r="CY623" s="90"/>
      <c r="CZ623" s="90"/>
      <c r="DA623" s="80"/>
      <c r="DB623" s="80"/>
      <c r="DC623" s="80"/>
      <c r="DD623" s="80"/>
      <c r="DE623" s="87"/>
      <c r="DF623" s="88"/>
      <c r="DG623" s="90"/>
      <c r="DH623" s="90"/>
      <c r="DI623" s="80"/>
      <c r="DJ623" s="80"/>
      <c r="DK623" s="80"/>
      <c r="DL623" s="80"/>
      <c r="DM623" s="87"/>
      <c r="DN623" s="88"/>
      <c r="DO623" s="90"/>
      <c r="DP623" s="90"/>
      <c r="DQ623" s="80"/>
      <c r="DR623" s="80"/>
      <c r="DS623" s="80"/>
      <c r="DT623" s="80"/>
      <c r="DU623" s="87"/>
      <c r="DV623" s="88"/>
      <c r="DW623" s="90"/>
      <c r="DX623" s="90"/>
      <c r="DY623" s="80"/>
      <c r="DZ623" s="80"/>
      <c r="EA623" s="80"/>
      <c r="EB623" s="80"/>
      <c r="EC623" s="87"/>
      <c r="ED623" s="88"/>
      <c r="EE623" s="90"/>
      <c r="EF623" s="90"/>
      <c r="EG623" s="80"/>
      <c r="EH623" s="80"/>
      <c r="EI623" s="80"/>
      <c r="EJ623" s="80"/>
      <c r="EK623" s="87"/>
      <c r="EL623" s="88"/>
      <c r="EM623" s="90"/>
      <c r="EN623" s="90"/>
      <c r="EO623" s="80"/>
      <c r="EP623" s="80"/>
      <c r="EQ623" s="80"/>
      <c r="ER623" s="80"/>
      <c r="ES623" s="87"/>
      <c r="ET623" s="88"/>
      <c r="EU623" s="90"/>
      <c r="EV623" s="90"/>
      <c r="EW623" s="80"/>
      <c r="EX623" s="80"/>
      <c r="EY623" s="80"/>
      <c r="EZ623" s="80"/>
      <c r="FA623" s="87"/>
      <c r="FB623" s="88"/>
      <c r="FC623" s="90"/>
      <c r="FD623" s="90"/>
      <c r="FE623" s="80"/>
      <c r="FF623" s="80"/>
      <c r="FG623" s="80"/>
      <c r="FH623" s="80"/>
      <c r="FI623" s="87"/>
      <c r="FJ623" s="88"/>
      <c r="FK623" s="90"/>
      <c r="FL623" s="90"/>
      <c r="FM623" s="80"/>
      <c r="FN623" s="80"/>
      <c r="FO623" s="80"/>
      <c r="FP623" s="80"/>
      <c r="FQ623" s="87"/>
      <c r="FR623" s="88"/>
      <c r="FS623" s="90"/>
      <c r="FT623" s="90"/>
      <c r="FU623" s="80"/>
      <c r="FV623" s="80"/>
      <c r="FW623" s="80"/>
      <c r="FX623" s="80"/>
      <c r="FY623" s="87"/>
      <c r="FZ623" s="88"/>
      <c r="GA623" s="90"/>
      <c r="GB623" s="90"/>
      <c r="GC623" s="80"/>
      <c r="GD623" s="80"/>
      <c r="GE623" s="80"/>
      <c r="GF623" s="80"/>
      <c r="GG623" s="87"/>
      <c r="GH623" s="88"/>
      <c r="GI623" s="90"/>
      <c r="GJ623" s="90"/>
      <c r="GK623" s="80"/>
      <c r="GL623" s="80"/>
      <c r="GM623" s="80"/>
      <c r="GN623" s="80"/>
      <c r="GO623" s="87"/>
      <c r="GP623" s="88"/>
      <c r="GQ623" s="90"/>
      <c r="GR623" s="90"/>
      <c r="GS623" s="80"/>
      <c r="GT623" s="80"/>
      <c r="GU623" s="80"/>
      <c r="GV623" s="80"/>
      <c r="GW623" s="87"/>
      <c r="GX623" s="88"/>
      <c r="GY623" s="90"/>
      <c r="GZ623" s="90"/>
      <c r="HA623" s="80"/>
      <c r="HB623" s="80"/>
      <c r="HC623" s="80"/>
      <c r="HD623" s="80"/>
      <c r="HE623" s="87"/>
      <c r="HF623" s="88"/>
      <c r="HG623" s="90"/>
      <c r="HH623" s="90"/>
      <c r="HI623" s="80"/>
      <c r="HJ623" s="80"/>
      <c r="HK623" s="80"/>
      <c r="HL623" s="80"/>
      <c r="HM623" s="87"/>
      <c r="HN623" s="88"/>
      <c r="HO623" s="90"/>
      <c r="HP623" s="90"/>
      <c r="HQ623" s="80"/>
      <c r="HR623" s="80"/>
      <c r="HS623" s="80"/>
      <c r="HT623" s="80"/>
      <c r="HU623" s="87"/>
      <c r="HV623" s="88"/>
      <c r="HW623" s="90"/>
      <c r="HX623" s="90"/>
      <c r="HY623" s="80"/>
      <c r="HZ623" s="80"/>
      <c r="IA623" s="80"/>
    </row>
    <row r="624" spans="1:235" s="66" customFormat="1" ht="11.25" x14ac:dyDescent="0.2">
      <c r="A624" s="85"/>
      <c r="B624" s="88"/>
      <c r="C624" s="86"/>
      <c r="D624" s="86"/>
      <c r="E624" s="87"/>
      <c r="F624" s="88"/>
      <c r="G624" s="90"/>
      <c r="H624" s="90"/>
      <c r="I624" s="80"/>
      <c r="J624" s="80"/>
      <c r="K624" s="80"/>
      <c r="L624" s="80"/>
      <c r="M624" s="87"/>
      <c r="N624" s="88"/>
      <c r="O624" s="90"/>
      <c r="P624" s="90"/>
      <c r="Q624" s="80"/>
      <c r="R624" s="80"/>
      <c r="S624" s="80"/>
      <c r="T624" s="80"/>
      <c r="U624" s="87"/>
      <c r="V624" s="88"/>
      <c r="W624" s="90"/>
      <c r="X624" s="90"/>
      <c r="Y624" s="80"/>
      <c r="Z624" s="80"/>
      <c r="AA624" s="80"/>
      <c r="AB624" s="80"/>
      <c r="AC624" s="87"/>
      <c r="AD624" s="88"/>
      <c r="AE624" s="90"/>
      <c r="AF624" s="90"/>
      <c r="AG624" s="80"/>
      <c r="AH624" s="80"/>
      <c r="AI624" s="80"/>
      <c r="AJ624" s="80"/>
      <c r="AK624" s="87"/>
      <c r="AL624" s="88"/>
      <c r="AM624" s="90"/>
      <c r="AN624" s="90"/>
      <c r="AO624" s="80"/>
      <c r="AP624" s="80"/>
      <c r="AQ624" s="80"/>
      <c r="AR624" s="80"/>
      <c r="AS624" s="87"/>
      <c r="AT624" s="88"/>
      <c r="AU624" s="90"/>
      <c r="AV624" s="90"/>
      <c r="AW624" s="80"/>
      <c r="AX624" s="80"/>
      <c r="AY624" s="80"/>
      <c r="AZ624" s="80"/>
      <c r="BA624" s="87"/>
      <c r="BB624" s="88"/>
      <c r="BC624" s="90"/>
      <c r="BD624" s="90"/>
      <c r="BE624" s="80"/>
      <c r="BF624" s="80"/>
      <c r="BG624" s="80"/>
      <c r="BH624" s="80"/>
      <c r="BI624" s="87"/>
      <c r="BJ624" s="88"/>
      <c r="BK624" s="90"/>
      <c r="BL624" s="90"/>
      <c r="BM624" s="80"/>
      <c r="BN624" s="80"/>
      <c r="BO624" s="80"/>
      <c r="BP624" s="80"/>
      <c r="BQ624" s="87"/>
      <c r="BR624" s="88"/>
      <c r="BS624" s="90"/>
      <c r="BT624" s="90"/>
      <c r="BU624" s="80"/>
      <c r="BV624" s="80"/>
      <c r="BW624" s="80"/>
      <c r="BX624" s="80"/>
      <c r="BY624" s="87"/>
      <c r="BZ624" s="88"/>
      <c r="CA624" s="90"/>
      <c r="CB624" s="90"/>
      <c r="CC624" s="80"/>
      <c r="CD624" s="80"/>
      <c r="CE624" s="80"/>
      <c r="CF624" s="80"/>
      <c r="CG624" s="87"/>
      <c r="CH624" s="88"/>
      <c r="CI624" s="90"/>
      <c r="CJ624" s="90"/>
      <c r="CK624" s="80"/>
      <c r="CL624" s="80"/>
      <c r="CM624" s="80"/>
      <c r="CN624" s="80"/>
      <c r="CO624" s="87"/>
      <c r="CP624" s="88"/>
      <c r="CQ624" s="90"/>
      <c r="CR624" s="90"/>
      <c r="CS624" s="80"/>
      <c r="CT624" s="80"/>
      <c r="CU624" s="80"/>
      <c r="CV624" s="80"/>
      <c r="CW624" s="87"/>
      <c r="CX624" s="88"/>
      <c r="CY624" s="90"/>
      <c r="CZ624" s="90"/>
      <c r="DA624" s="80"/>
      <c r="DB624" s="80"/>
      <c r="DC624" s="80"/>
      <c r="DD624" s="80"/>
      <c r="DE624" s="87"/>
      <c r="DF624" s="88"/>
      <c r="DG624" s="90"/>
      <c r="DH624" s="90"/>
      <c r="DI624" s="80"/>
      <c r="DJ624" s="80"/>
      <c r="DK624" s="80"/>
      <c r="DL624" s="80"/>
      <c r="DM624" s="87"/>
      <c r="DN624" s="88"/>
      <c r="DO624" s="90"/>
      <c r="DP624" s="90"/>
      <c r="DQ624" s="80"/>
      <c r="DR624" s="80"/>
      <c r="DS624" s="80"/>
      <c r="DT624" s="80"/>
      <c r="DU624" s="87"/>
      <c r="DV624" s="88"/>
      <c r="DW624" s="90"/>
      <c r="DX624" s="90"/>
      <c r="DY624" s="80"/>
      <c r="DZ624" s="80"/>
      <c r="EA624" s="80"/>
      <c r="EB624" s="80"/>
      <c r="EC624" s="87"/>
      <c r="ED624" s="88"/>
      <c r="EE624" s="90"/>
      <c r="EF624" s="90"/>
      <c r="EG624" s="80"/>
      <c r="EH624" s="80"/>
      <c r="EI624" s="80"/>
      <c r="EJ624" s="80"/>
      <c r="EK624" s="87"/>
      <c r="EL624" s="88"/>
      <c r="EM624" s="90"/>
      <c r="EN624" s="90"/>
      <c r="EO624" s="80"/>
      <c r="EP624" s="80"/>
      <c r="EQ624" s="80"/>
      <c r="ER624" s="80"/>
      <c r="ES624" s="87"/>
      <c r="ET624" s="88"/>
      <c r="EU624" s="90"/>
      <c r="EV624" s="90"/>
      <c r="EW624" s="80"/>
      <c r="EX624" s="80"/>
      <c r="EY624" s="80"/>
      <c r="EZ624" s="80"/>
      <c r="FA624" s="87"/>
      <c r="FB624" s="88"/>
      <c r="FC624" s="90"/>
      <c r="FD624" s="90"/>
      <c r="FE624" s="80"/>
      <c r="FF624" s="80"/>
      <c r="FG624" s="80"/>
      <c r="FH624" s="80"/>
      <c r="FI624" s="87"/>
      <c r="FJ624" s="88"/>
      <c r="FK624" s="90"/>
      <c r="FL624" s="90"/>
      <c r="FM624" s="80"/>
      <c r="FN624" s="80"/>
      <c r="FO624" s="80"/>
      <c r="FP624" s="80"/>
      <c r="FQ624" s="87"/>
      <c r="FR624" s="88"/>
      <c r="FS624" s="90"/>
      <c r="FT624" s="90"/>
      <c r="FU624" s="80"/>
      <c r="FV624" s="80"/>
      <c r="FW624" s="80"/>
      <c r="FX624" s="80"/>
      <c r="FY624" s="87"/>
      <c r="FZ624" s="88"/>
      <c r="GA624" s="90"/>
      <c r="GB624" s="90"/>
      <c r="GC624" s="80"/>
      <c r="GD624" s="80"/>
      <c r="GE624" s="80"/>
      <c r="GF624" s="80"/>
      <c r="GG624" s="87"/>
      <c r="GH624" s="88"/>
      <c r="GI624" s="90"/>
      <c r="GJ624" s="90"/>
      <c r="GK624" s="80"/>
      <c r="GL624" s="80"/>
      <c r="GM624" s="80"/>
      <c r="GN624" s="80"/>
      <c r="GO624" s="87"/>
      <c r="GP624" s="88"/>
      <c r="GQ624" s="90"/>
      <c r="GR624" s="90"/>
      <c r="GS624" s="80"/>
      <c r="GT624" s="80"/>
      <c r="GU624" s="80"/>
      <c r="GV624" s="80"/>
      <c r="GW624" s="87"/>
      <c r="GX624" s="88"/>
      <c r="GY624" s="90"/>
      <c r="GZ624" s="90"/>
      <c r="HA624" s="80"/>
      <c r="HB624" s="80"/>
      <c r="HC624" s="80"/>
      <c r="HD624" s="80"/>
      <c r="HE624" s="87"/>
      <c r="HF624" s="88"/>
      <c r="HG624" s="90"/>
      <c r="HH624" s="90"/>
      <c r="HI624" s="80"/>
      <c r="HJ624" s="80"/>
      <c r="HK624" s="80"/>
      <c r="HL624" s="80"/>
      <c r="HM624" s="87"/>
      <c r="HN624" s="88"/>
      <c r="HO624" s="90"/>
      <c r="HP624" s="90"/>
      <c r="HQ624" s="80"/>
      <c r="HR624" s="80"/>
      <c r="HS624" s="80"/>
      <c r="HT624" s="80"/>
      <c r="HU624" s="87"/>
      <c r="HV624" s="88"/>
      <c r="HW624" s="90"/>
      <c r="HX624" s="90"/>
      <c r="HY624" s="80"/>
      <c r="HZ624" s="80"/>
      <c r="IA624" s="80"/>
    </row>
    <row r="625" spans="1:235" s="66" customFormat="1" ht="11.25" x14ac:dyDescent="0.2">
      <c r="A625" s="85"/>
      <c r="B625" s="88"/>
      <c r="C625" s="86"/>
      <c r="D625" s="86"/>
      <c r="E625" s="87"/>
      <c r="F625" s="88"/>
      <c r="G625" s="90"/>
      <c r="H625" s="90"/>
      <c r="I625" s="80"/>
      <c r="J625" s="80"/>
      <c r="K625" s="80"/>
      <c r="L625" s="80"/>
      <c r="M625" s="87"/>
      <c r="N625" s="88"/>
      <c r="O625" s="90"/>
      <c r="P625" s="90"/>
      <c r="Q625" s="80"/>
      <c r="R625" s="80"/>
      <c r="S625" s="80"/>
      <c r="T625" s="80"/>
      <c r="U625" s="87"/>
      <c r="V625" s="88"/>
      <c r="W625" s="90"/>
      <c r="X625" s="90"/>
      <c r="Y625" s="80"/>
      <c r="Z625" s="80"/>
      <c r="AA625" s="80"/>
      <c r="AB625" s="80"/>
      <c r="AC625" s="87"/>
      <c r="AD625" s="88"/>
      <c r="AE625" s="90"/>
      <c r="AF625" s="90"/>
      <c r="AG625" s="80"/>
      <c r="AH625" s="80"/>
      <c r="AI625" s="80"/>
      <c r="AJ625" s="80"/>
      <c r="AK625" s="87"/>
      <c r="AL625" s="88"/>
      <c r="AM625" s="90"/>
      <c r="AN625" s="90"/>
      <c r="AO625" s="80"/>
      <c r="AP625" s="80"/>
      <c r="AQ625" s="80"/>
      <c r="AR625" s="80"/>
      <c r="AS625" s="87"/>
      <c r="AT625" s="88"/>
      <c r="AU625" s="90"/>
      <c r="AV625" s="90"/>
      <c r="AW625" s="80"/>
      <c r="AX625" s="80"/>
      <c r="AY625" s="80"/>
      <c r="AZ625" s="80"/>
      <c r="BA625" s="87"/>
      <c r="BB625" s="88"/>
      <c r="BC625" s="90"/>
      <c r="BD625" s="90"/>
      <c r="BE625" s="80"/>
      <c r="BF625" s="80"/>
      <c r="BG625" s="80"/>
      <c r="BH625" s="80"/>
      <c r="BI625" s="87"/>
      <c r="BJ625" s="88"/>
      <c r="BK625" s="90"/>
      <c r="BL625" s="90"/>
      <c r="BM625" s="80"/>
      <c r="BN625" s="80"/>
      <c r="BO625" s="80"/>
      <c r="BP625" s="80"/>
      <c r="BQ625" s="87"/>
      <c r="BR625" s="88"/>
      <c r="BS625" s="90"/>
      <c r="BT625" s="90"/>
      <c r="BU625" s="80"/>
      <c r="BV625" s="80"/>
      <c r="BW625" s="80"/>
      <c r="BX625" s="80"/>
      <c r="BY625" s="87"/>
      <c r="BZ625" s="88"/>
      <c r="CA625" s="90"/>
      <c r="CB625" s="90"/>
      <c r="CC625" s="80"/>
      <c r="CD625" s="80"/>
      <c r="CE625" s="80"/>
      <c r="CF625" s="80"/>
      <c r="CG625" s="87"/>
      <c r="CH625" s="88"/>
      <c r="CI625" s="90"/>
      <c r="CJ625" s="90"/>
      <c r="CK625" s="80"/>
      <c r="CL625" s="80"/>
      <c r="CM625" s="80"/>
      <c r="CN625" s="80"/>
      <c r="CO625" s="87"/>
      <c r="CP625" s="88"/>
      <c r="CQ625" s="90"/>
      <c r="CR625" s="90"/>
      <c r="CS625" s="80"/>
      <c r="CT625" s="80"/>
      <c r="CU625" s="80"/>
      <c r="CV625" s="80"/>
      <c r="CW625" s="87"/>
      <c r="CX625" s="88"/>
      <c r="CY625" s="90"/>
      <c r="CZ625" s="90"/>
      <c r="DA625" s="80"/>
      <c r="DB625" s="80"/>
      <c r="DC625" s="80"/>
      <c r="DD625" s="80"/>
      <c r="DE625" s="87"/>
      <c r="DF625" s="88"/>
      <c r="DG625" s="90"/>
      <c r="DH625" s="90"/>
      <c r="DI625" s="80"/>
      <c r="DJ625" s="80"/>
      <c r="DK625" s="80"/>
      <c r="DL625" s="80"/>
      <c r="DM625" s="87"/>
      <c r="DN625" s="88"/>
      <c r="DO625" s="90"/>
      <c r="DP625" s="90"/>
      <c r="DQ625" s="80"/>
      <c r="DR625" s="80"/>
      <c r="DS625" s="80"/>
      <c r="DT625" s="80"/>
      <c r="DU625" s="87"/>
      <c r="DV625" s="88"/>
      <c r="DW625" s="90"/>
      <c r="DX625" s="90"/>
      <c r="DY625" s="80"/>
      <c r="DZ625" s="80"/>
      <c r="EA625" s="80"/>
      <c r="EB625" s="80"/>
      <c r="EC625" s="87"/>
      <c r="ED625" s="88"/>
      <c r="EE625" s="90"/>
      <c r="EF625" s="90"/>
      <c r="EG625" s="80"/>
      <c r="EH625" s="80"/>
      <c r="EI625" s="80"/>
      <c r="EJ625" s="80"/>
      <c r="EK625" s="87"/>
      <c r="EL625" s="88"/>
      <c r="EM625" s="90"/>
      <c r="EN625" s="90"/>
      <c r="EO625" s="80"/>
      <c r="EP625" s="80"/>
      <c r="EQ625" s="80"/>
      <c r="ER625" s="80"/>
      <c r="ES625" s="87"/>
      <c r="ET625" s="88"/>
      <c r="EU625" s="90"/>
      <c r="EV625" s="90"/>
      <c r="EW625" s="80"/>
      <c r="EX625" s="80"/>
      <c r="EY625" s="80"/>
      <c r="EZ625" s="80"/>
      <c r="FA625" s="87"/>
      <c r="FB625" s="88"/>
      <c r="FC625" s="90"/>
      <c r="FD625" s="90"/>
      <c r="FE625" s="80"/>
      <c r="FF625" s="80"/>
      <c r="FG625" s="80"/>
      <c r="FH625" s="80"/>
      <c r="FI625" s="87"/>
      <c r="FJ625" s="88"/>
      <c r="FK625" s="90"/>
      <c r="FL625" s="90"/>
      <c r="FM625" s="80"/>
      <c r="FN625" s="80"/>
      <c r="FO625" s="80"/>
      <c r="FP625" s="80"/>
      <c r="FQ625" s="87"/>
      <c r="FR625" s="88"/>
      <c r="FS625" s="90"/>
      <c r="FT625" s="90"/>
      <c r="FU625" s="80"/>
      <c r="FV625" s="80"/>
      <c r="FW625" s="80"/>
      <c r="FX625" s="80"/>
      <c r="FY625" s="87"/>
      <c r="FZ625" s="88"/>
      <c r="GA625" s="90"/>
      <c r="GB625" s="90"/>
      <c r="GC625" s="80"/>
      <c r="GD625" s="80"/>
      <c r="GE625" s="80"/>
      <c r="GF625" s="80"/>
      <c r="GG625" s="87"/>
      <c r="GH625" s="88"/>
      <c r="GI625" s="90"/>
      <c r="GJ625" s="90"/>
      <c r="GK625" s="80"/>
      <c r="GL625" s="80"/>
      <c r="GM625" s="80"/>
      <c r="GN625" s="80"/>
      <c r="GO625" s="87"/>
      <c r="GP625" s="88"/>
      <c r="GQ625" s="90"/>
      <c r="GR625" s="90"/>
      <c r="GS625" s="80"/>
      <c r="GT625" s="80"/>
      <c r="GU625" s="80"/>
      <c r="GV625" s="80"/>
      <c r="GW625" s="87"/>
      <c r="GX625" s="88"/>
      <c r="GY625" s="90"/>
      <c r="GZ625" s="90"/>
      <c r="HA625" s="80"/>
      <c r="HB625" s="80"/>
      <c r="HC625" s="80"/>
      <c r="HD625" s="80"/>
      <c r="HE625" s="87"/>
      <c r="HF625" s="88"/>
      <c r="HG625" s="90"/>
      <c r="HH625" s="90"/>
      <c r="HI625" s="80"/>
      <c r="HJ625" s="80"/>
      <c r="HK625" s="80"/>
      <c r="HL625" s="80"/>
      <c r="HM625" s="87"/>
      <c r="HN625" s="88"/>
      <c r="HO625" s="90"/>
      <c r="HP625" s="90"/>
      <c r="HQ625" s="80"/>
      <c r="HR625" s="80"/>
      <c r="HS625" s="80"/>
      <c r="HT625" s="80"/>
      <c r="HU625" s="87"/>
      <c r="HV625" s="88"/>
      <c r="HW625" s="90"/>
      <c r="HX625" s="90"/>
      <c r="HY625" s="80"/>
      <c r="HZ625" s="80"/>
      <c r="IA625" s="80"/>
    </row>
    <row r="626" spans="1:235" s="66" customFormat="1" ht="11.25" x14ac:dyDescent="0.2">
      <c r="A626" s="85"/>
      <c r="B626" s="88"/>
      <c r="C626" s="86"/>
      <c r="D626" s="86"/>
      <c r="E626" s="87"/>
      <c r="F626" s="88"/>
      <c r="G626" s="90"/>
      <c r="H626" s="90"/>
      <c r="I626" s="80"/>
      <c r="J626" s="80"/>
      <c r="K626" s="80"/>
      <c r="L626" s="80"/>
      <c r="M626" s="87"/>
      <c r="N626" s="88"/>
      <c r="O626" s="90"/>
      <c r="P626" s="90"/>
      <c r="Q626" s="80"/>
      <c r="R626" s="80"/>
      <c r="S626" s="80"/>
      <c r="T626" s="80"/>
      <c r="U626" s="87"/>
      <c r="V626" s="88"/>
      <c r="W626" s="90"/>
      <c r="X626" s="90"/>
      <c r="Y626" s="80"/>
      <c r="Z626" s="80"/>
      <c r="AA626" s="80"/>
      <c r="AB626" s="80"/>
      <c r="AC626" s="87"/>
      <c r="AD626" s="88"/>
      <c r="AE626" s="90"/>
      <c r="AF626" s="90"/>
      <c r="AG626" s="80"/>
      <c r="AH626" s="80"/>
      <c r="AI626" s="80"/>
      <c r="AJ626" s="80"/>
      <c r="AK626" s="87"/>
      <c r="AL626" s="88"/>
      <c r="AM626" s="90"/>
      <c r="AN626" s="90"/>
      <c r="AO626" s="80"/>
      <c r="AP626" s="80"/>
      <c r="AQ626" s="80"/>
      <c r="AR626" s="80"/>
      <c r="AS626" s="87"/>
      <c r="AT626" s="88"/>
      <c r="AU626" s="90"/>
      <c r="AV626" s="90"/>
      <c r="AW626" s="80"/>
      <c r="AX626" s="80"/>
      <c r="AY626" s="80"/>
      <c r="AZ626" s="80"/>
      <c r="BA626" s="87"/>
      <c r="BB626" s="88"/>
      <c r="BC626" s="90"/>
      <c r="BD626" s="90"/>
      <c r="BE626" s="80"/>
      <c r="BF626" s="80"/>
      <c r="BG626" s="80"/>
      <c r="BH626" s="80"/>
      <c r="BI626" s="87"/>
      <c r="BJ626" s="88"/>
      <c r="BK626" s="90"/>
      <c r="BL626" s="90"/>
      <c r="BM626" s="80"/>
      <c r="BN626" s="80"/>
      <c r="BO626" s="80"/>
      <c r="BP626" s="80"/>
      <c r="BQ626" s="87"/>
      <c r="BR626" s="88"/>
      <c r="BS626" s="90"/>
      <c r="BT626" s="90"/>
      <c r="BU626" s="80"/>
      <c r="BV626" s="80"/>
      <c r="BW626" s="80"/>
      <c r="BX626" s="80"/>
      <c r="BY626" s="87"/>
      <c r="BZ626" s="88"/>
      <c r="CA626" s="90"/>
      <c r="CB626" s="90"/>
      <c r="CC626" s="80"/>
      <c r="CD626" s="80"/>
      <c r="CE626" s="80"/>
      <c r="CF626" s="80"/>
      <c r="CG626" s="87"/>
      <c r="CH626" s="88"/>
      <c r="CI626" s="90"/>
      <c r="CJ626" s="90"/>
      <c r="CK626" s="80"/>
      <c r="CL626" s="80"/>
      <c r="CM626" s="80"/>
      <c r="CN626" s="80"/>
      <c r="CO626" s="87"/>
      <c r="CP626" s="88"/>
      <c r="CQ626" s="90"/>
      <c r="CR626" s="90"/>
      <c r="CS626" s="80"/>
      <c r="CT626" s="80"/>
      <c r="CU626" s="80"/>
      <c r="CV626" s="80"/>
      <c r="CW626" s="87"/>
      <c r="CX626" s="88"/>
      <c r="CY626" s="90"/>
      <c r="CZ626" s="90"/>
      <c r="DA626" s="80"/>
      <c r="DB626" s="80"/>
      <c r="DC626" s="80"/>
      <c r="DD626" s="80"/>
      <c r="DE626" s="87"/>
      <c r="DF626" s="88"/>
      <c r="DG626" s="90"/>
      <c r="DH626" s="90"/>
      <c r="DI626" s="80"/>
      <c r="DJ626" s="80"/>
      <c r="DK626" s="80"/>
      <c r="DL626" s="80"/>
      <c r="DM626" s="87"/>
      <c r="DN626" s="88"/>
      <c r="DO626" s="90"/>
      <c r="DP626" s="90"/>
      <c r="DQ626" s="80"/>
      <c r="DR626" s="80"/>
      <c r="DS626" s="80"/>
      <c r="DT626" s="80"/>
      <c r="DU626" s="87"/>
      <c r="DV626" s="88"/>
      <c r="DW626" s="90"/>
      <c r="DX626" s="90"/>
      <c r="DY626" s="80"/>
      <c r="DZ626" s="80"/>
      <c r="EA626" s="80"/>
      <c r="EB626" s="80"/>
      <c r="EC626" s="87"/>
      <c r="ED626" s="88"/>
      <c r="EE626" s="90"/>
      <c r="EF626" s="90"/>
      <c r="EG626" s="80"/>
      <c r="EH626" s="80"/>
      <c r="EI626" s="80"/>
      <c r="EJ626" s="80"/>
      <c r="EK626" s="87"/>
      <c r="EL626" s="88"/>
      <c r="EM626" s="90"/>
      <c r="EN626" s="90"/>
      <c r="EO626" s="80"/>
      <c r="EP626" s="80"/>
      <c r="EQ626" s="80"/>
      <c r="ER626" s="80"/>
      <c r="ES626" s="87"/>
      <c r="ET626" s="88"/>
      <c r="EU626" s="90"/>
      <c r="EV626" s="90"/>
      <c r="EW626" s="80"/>
      <c r="EX626" s="80"/>
      <c r="EY626" s="80"/>
      <c r="EZ626" s="80"/>
      <c r="FA626" s="87"/>
      <c r="FB626" s="88"/>
      <c r="FC626" s="90"/>
      <c r="FD626" s="90"/>
      <c r="FE626" s="80"/>
      <c r="FF626" s="80"/>
      <c r="FG626" s="80"/>
      <c r="FH626" s="80"/>
      <c r="FI626" s="87"/>
      <c r="FJ626" s="88"/>
      <c r="FK626" s="90"/>
      <c r="FL626" s="90"/>
      <c r="FM626" s="80"/>
      <c r="FN626" s="80"/>
      <c r="FO626" s="80"/>
      <c r="FP626" s="80"/>
      <c r="FQ626" s="87"/>
      <c r="FR626" s="88"/>
      <c r="FS626" s="90"/>
      <c r="FT626" s="90"/>
      <c r="FU626" s="80"/>
      <c r="FV626" s="80"/>
      <c r="FW626" s="80"/>
      <c r="FX626" s="80"/>
      <c r="FY626" s="87"/>
      <c r="FZ626" s="88"/>
      <c r="GA626" s="90"/>
      <c r="GB626" s="90"/>
      <c r="GC626" s="80"/>
      <c r="GD626" s="80"/>
      <c r="GE626" s="80"/>
      <c r="GF626" s="80"/>
      <c r="GG626" s="87"/>
      <c r="GH626" s="88"/>
      <c r="GI626" s="90"/>
      <c r="GJ626" s="90"/>
      <c r="GK626" s="80"/>
      <c r="GL626" s="80"/>
      <c r="GM626" s="80"/>
      <c r="GN626" s="80"/>
      <c r="GO626" s="87"/>
      <c r="GP626" s="88"/>
      <c r="GQ626" s="90"/>
      <c r="GR626" s="90"/>
      <c r="GS626" s="80"/>
      <c r="GT626" s="80"/>
      <c r="GU626" s="80"/>
      <c r="GV626" s="80"/>
      <c r="GW626" s="87"/>
      <c r="GX626" s="88"/>
      <c r="GY626" s="90"/>
      <c r="GZ626" s="90"/>
      <c r="HA626" s="80"/>
      <c r="HB626" s="80"/>
      <c r="HC626" s="80"/>
      <c r="HD626" s="80"/>
      <c r="HE626" s="87"/>
      <c r="HF626" s="88"/>
      <c r="HG626" s="90"/>
      <c r="HH626" s="90"/>
      <c r="HI626" s="80"/>
      <c r="HJ626" s="80"/>
      <c r="HK626" s="80"/>
      <c r="HL626" s="80"/>
      <c r="HM626" s="87"/>
      <c r="HN626" s="88"/>
      <c r="HO626" s="90"/>
      <c r="HP626" s="90"/>
      <c r="HQ626" s="80"/>
      <c r="HR626" s="80"/>
      <c r="HS626" s="80"/>
      <c r="HT626" s="80"/>
      <c r="HU626" s="87"/>
      <c r="HV626" s="88"/>
      <c r="HW626" s="90"/>
      <c r="HX626" s="90"/>
      <c r="HY626" s="80"/>
      <c r="HZ626" s="80"/>
      <c r="IA626" s="80"/>
    </row>
    <row r="627" spans="1:235" s="66" customFormat="1" ht="11.25" x14ac:dyDescent="0.2">
      <c r="A627" s="85"/>
      <c r="B627" s="88"/>
      <c r="C627" s="86"/>
      <c r="D627" s="86"/>
      <c r="E627" s="87"/>
      <c r="F627" s="88"/>
      <c r="G627" s="90"/>
      <c r="H627" s="90"/>
      <c r="I627" s="80"/>
      <c r="J627" s="80"/>
      <c r="K627" s="80"/>
      <c r="L627" s="80"/>
      <c r="M627" s="87"/>
      <c r="N627" s="88"/>
      <c r="O627" s="90"/>
      <c r="P627" s="90"/>
      <c r="Q627" s="80"/>
      <c r="R627" s="80"/>
      <c r="S627" s="80"/>
      <c r="T627" s="80"/>
      <c r="U627" s="87"/>
      <c r="V627" s="88"/>
      <c r="W627" s="90"/>
      <c r="X627" s="90"/>
      <c r="Y627" s="80"/>
      <c r="Z627" s="80"/>
      <c r="AA627" s="80"/>
      <c r="AB627" s="80"/>
      <c r="AC627" s="87"/>
      <c r="AD627" s="88"/>
      <c r="AE627" s="90"/>
      <c r="AF627" s="90"/>
      <c r="AG627" s="80"/>
      <c r="AH627" s="80"/>
      <c r="AI627" s="80"/>
      <c r="AJ627" s="80"/>
      <c r="AK627" s="87"/>
      <c r="AL627" s="88"/>
      <c r="AM627" s="90"/>
      <c r="AN627" s="90"/>
      <c r="AO627" s="80"/>
      <c r="AP627" s="80"/>
      <c r="AQ627" s="80"/>
      <c r="AR627" s="80"/>
      <c r="AS627" s="87"/>
      <c r="AT627" s="88"/>
      <c r="AU627" s="90"/>
      <c r="AV627" s="90"/>
      <c r="AW627" s="80"/>
      <c r="AX627" s="80"/>
      <c r="AY627" s="80"/>
      <c r="AZ627" s="80"/>
      <c r="BA627" s="87"/>
      <c r="BB627" s="88"/>
      <c r="BC627" s="90"/>
      <c r="BD627" s="90"/>
      <c r="BE627" s="80"/>
      <c r="BF627" s="80"/>
      <c r="BG627" s="80"/>
      <c r="BH627" s="80"/>
      <c r="BI627" s="87"/>
      <c r="BJ627" s="88"/>
      <c r="BK627" s="90"/>
      <c r="BL627" s="90"/>
      <c r="BM627" s="80"/>
      <c r="BN627" s="80"/>
      <c r="BO627" s="80"/>
      <c r="BP627" s="80"/>
      <c r="BQ627" s="87"/>
      <c r="BR627" s="88"/>
      <c r="BS627" s="90"/>
      <c r="BT627" s="90"/>
      <c r="BU627" s="80"/>
      <c r="BV627" s="80"/>
      <c r="BW627" s="80"/>
      <c r="BX627" s="80"/>
      <c r="BY627" s="87"/>
      <c r="BZ627" s="88"/>
      <c r="CA627" s="90"/>
      <c r="CB627" s="90"/>
      <c r="CC627" s="80"/>
      <c r="CD627" s="80"/>
      <c r="CE627" s="80"/>
      <c r="CF627" s="80"/>
      <c r="CG627" s="87"/>
      <c r="CH627" s="88"/>
      <c r="CI627" s="90"/>
      <c r="CJ627" s="90"/>
      <c r="CK627" s="80"/>
      <c r="CL627" s="80"/>
      <c r="CM627" s="80"/>
      <c r="CN627" s="80"/>
      <c r="CO627" s="87"/>
      <c r="CP627" s="88"/>
      <c r="CQ627" s="90"/>
      <c r="CR627" s="90"/>
      <c r="CS627" s="80"/>
      <c r="CT627" s="80"/>
      <c r="CU627" s="80"/>
      <c r="CV627" s="80"/>
      <c r="CW627" s="87"/>
      <c r="CX627" s="88"/>
      <c r="CY627" s="90"/>
      <c r="CZ627" s="90"/>
      <c r="DA627" s="80"/>
      <c r="DB627" s="80"/>
      <c r="DC627" s="80"/>
      <c r="DD627" s="80"/>
      <c r="DE627" s="87"/>
      <c r="DF627" s="88"/>
      <c r="DG627" s="90"/>
      <c r="DH627" s="90"/>
      <c r="DI627" s="80"/>
      <c r="DJ627" s="80"/>
      <c r="DK627" s="80"/>
      <c r="DL627" s="80"/>
      <c r="DM627" s="87"/>
      <c r="DN627" s="88"/>
      <c r="DO627" s="90"/>
      <c r="DP627" s="90"/>
      <c r="DQ627" s="80"/>
      <c r="DR627" s="80"/>
      <c r="DS627" s="80"/>
      <c r="DT627" s="80"/>
      <c r="DU627" s="87"/>
      <c r="DV627" s="88"/>
      <c r="DW627" s="90"/>
      <c r="DX627" s="90"/>
      <c r="DY627" s="80"/>
      <c r="DZ627" s="80"/>
      <c r="EA627" s="80"/>
      <c r="EB627" s="80"/>
      <c r="EC627" s="87"/>
      <c r="ED627" s="88"/>
      <c r="EE627" s="90"/>
      <c r="EF627" s="90"/>
      <c r="EG627" s="80"/>
      <c r="EH627" s="80"/>
      <c r="EI627" s="80"/>
      <c r="EJ627" s="80"/>
      <c r="EK627" s="87"/>
      <c r="EL627" s="88"/>
      <c r="EM627" s="90"/>
      <c r="EN627" s="90"/>
      <c r="EO627" s="80"/>
      <c r="EP627" s="80"/>
      <c r="EQ627" s="80"/>
      <c r="ER627" s="80"/>
      <c r="ES627" s="87"/>
      <c r="ET627" s="88"/>
      <c r="EU627" s="90"/>
      <c r="EV627" s="90"/>
      <c r="EW627" s="80"/>
      <c r="EX627" s="80"/>
      <c r="EY627" s="80"/>
      <c r="EZ627" s="80"/>
      <c r="FA627" s="87"/>
      <c r="FB627" s="88"/>
      <c r="FC627" s="90"/>
      <c r="FD627" s="90"/>
      <c r="FE627" s="80"/>
      <c r="FF627" s="80"/>
      <c r="FG627" s="80"/>
      <c r="FH627" s="80"/>
      <c r="FI627" s="87"/>
      <c r="FJ627" s="88"/>
      <c r="FK627" s="90"/>
      <c r="FL627" s="90"/>
      <c r="FM627" s="80"/>
      <c r="FN627" s="80"/>
      <c r="FO627" s="80"/>
      <c r="FP627" s="80"/>
      <c r="FQ627" s="87"/>
      <c r="FR627" s="88"/>
      <c r="FS627" s="90"/>
      <c r="FT627" s="90"/>
      <c r="FU627" s="80"/>
      <c r="FV627" s="80"/>
      <c r="FW627" s="80"/>
      <c r="FX627" s="80"/>
      <c r="FY627" s="87"/>
      <c r="FZ627" s="88"/>
      <c r="GA627" s="90"/>
      <c r="GB627" s="90"/>
      <c r="GC627" s="80"/>
      <c r="GD627" s="80"/>
      <c r="GE627" s="80"/>
      <c r="GF627" s="80"/>
      <c r="GG627" s="87"/>
      <c r="GH627" s="88"/>
      <c r="GI627" s="90"/>
      <c r="GJ627" s="90"/>
      <c r="GK627" s="80"/>
      <c r="GL627" s="80"/>
      <c r="GM627" s="80"/>
      <c r="GN627" s="80"/>
      <c r="GO627" s="87"/>
      <c r="GP627" s="88"/>
      <c r="GQ627" s="90"/>
      <c r="GR627" s="90"/>
      <c r="GS627" s="80"/>
      <c r="GT627" s="80"/>
      <c r="GU627" s="80"/>
      <c r="GV627" s="80"/>
      <c r="GW627" s="87"/>
      <c r="GX627" s="88"/>
      <c r="GY627" s="90"/>
      <c r="GZ627" s="90"/>
      <c r="HA627" s="80"/>
      <c r="HB627" s="80"/>
      <c r="HC627" s="80"/>
      <c r="HD627" s="80"/>
      <c r="HE627" s="87"/>
      <c r="HF627" s="88"/>
      <c r="HG627" s="90"/>
      <c r="HH627" s="90"/>
      <c r="HI627" s="80"/>
      <c r="HJ627" s="80"/>
      <c r="HK627" s="80"/>
      <c r="HL627" s="80"/>
      <c r="HM627" s="87"/>
      <c r="HN627" s="88"/>
      <c r="HO627" s="90"/>
      <c r="HP627" s="90"/>
      <c r="HQ627" s="80"/>
      <c r="HR627" s="80"/>
      <c r="HS627" s="80"/>
      <c r="HT627" s="80"/>
      <c r="HU627" s="87"/>
      <c r="HV627" s="88"/>
      <c r="HW627" s="90"/>
      <c r="HX627" s="90"/>
      <c r="HY627" s="80"/>
      <c r="HZ627" s="80"/>
      <c r="IA627" s="80"/>
    </row>
    <row r="628" spans="1:235" s="66" customFormat="1" ht="11.25" x14ac:dyDescent="0.2">
      <c r="A628" s="85"/>
      <c r="B628" s="127"/>
      <c r="C628" s="86"/>
      <c r="D628" s="86"/>
    </row>
    <row r="629" spans="1:235" s="66" customFormat="1" ht="11.25" x14ac:dyDescent="0.2">
      <c r="A629" s="85"/>
      <c r="B629" s="88"/>
      <c r="C629" s="86"/>
      <c r="D629" s="86"/>
    </row>
    <row r="630" spans="1:235" s="66" customFormat="1" ht="11.25" x14ac:dyDescent="0.2">
      <c r="A630" s="85"/>
      <c r="B630" s="88"/>
      <c r="C630" s="86"/>
      <c r="D630" s="86"/>
    </row>
    <row r="631" spans="1:235" s="66" customFormat="1" ht="11.25" x14ac:dyDescent="0.2">
      <c r="A631" s="85"/>
      <c r="B631" s="88"/>
      <c r="C631" s="86"/>
      <c r="D631" s="86"/>
    </row>
    <row r="632" spans="1:235" s="66" customFormat="1" ht="11.25" x14ac:dyDescent="0.2">
      <c r="A632" s="85"/>
      <c r="B632" s="88"/>
      <c r="C632" s="86"/>
      <c r="D632" s="86"/>
    </row>
    <row r="633" spans="1:235" s="66" customFormat="1" ht="11.25" x14ac:dyDescent="0.2">
      <c r="A633" s="85"/>
      <c r="B633" s="88"/>
      <c r="C633" s="86"/>
      <c r="D633" s="86"/>
    </row>
    <row r="634" spans="1:235" s="66" customFormat="1" ht="11.25" x14ac:dyDescent="0.2">
      <c r="A634" s="85"/>
      <c r="B634" s="88"/>
      <c r="C634" s="86"/>
      <c r="D634" s="86"/>
    </row>
    <row r="635" spans="1:235" s="66" customFormat="1" ht="11.25" x14ac:dyDescent="0.2">
      <c r="A635" s="85"/>
      <c r="B635" s="88"/>
      <c r="C635" s="86"/>
      <c r="D635" s="86"/>
    </row>
    <row r="636" spans="1:235" s="66" customFormat="1" ht="11.25" x14ac:dyDescent="0.2">
      <c r="A636" s="85"/>
      <c r="B636" s="88"/>
      <c r="C636" s="86"/>
      <c r="D636" s="86"/>
    </row>
    <row r="637" spans="1:235" s="66" customFormat="1" ht="11.25" x14ac:dyDescent="0.2">
      <c r="A637" s="85"/>
      <c r="B637" s="88"/>
      <c r="C637" s="86"/>
      <c r="D637" s="86"/>
    </row>
    <row r="638" spans="1:235" s="66" customFormat="1" ht="11.25" x14ac:dyDescent="0.2">
      <c r="A638" s="85"/>
      <c r="B638" s="88"/>
      <c r="C638" s="86"/>
      <c r="D638" s="86"/>
    </row>
    <row r="639" spans="1:235" s="66" customFormat="1" ht="11.25" x14ac:dyDescent="0.2">
      <c r="A639" s="85"/>
      <c r="B639" s="88"/>
      <c r="C639" s="86"/>
      <c r="D639" s="86"/>
    </row>
    <row r="640" spans="1:235" s="66" customFormat="1" ht="11.25" x14ac:dyDescent="0.2">
      <c r="A640" s="85"/>
      <c r="B640" s="88"/>
      <c r="C640" s="86"/>
      <c r="D640" s="86"/>
    </row>
    <row r="641" spans="1:4" s="66" customFormat="1" ht="11.25" x14ac:dyDescent="0.2">
      <c r="A641" s="85"/>
      <c r="B641" s="88"/>
      <c r="C641" s="86"/>
      <c r="D641" s="86"/>
    </row>
    <row r="642" spans="1:4" s="66" customFormat="1" ht="11.25" x14ac:dyDescent="0.2">
      <c r="A642" s="85"/>
      <c r="B642" s="88"/>
      <c r="C642" s="86"/>
      <c r="D642" s="86"/>
    </row>
    <row r="643" spans="1:4" s="66" customFormat="1" ht="11.25" x14ac:dyDescent="0.2">
      <c r="A643" s="85"/>
      <c r="B643" s="88"/>
      <c r="C643" s="86"/>
      <c r="D643" s="86"/>
    </row>
    <row r="644" spans="1:4" s="66" customFormat="1" ht="11.25" x14ac:dyDescent="0.2">
      <c r="A644" s="85"/>
      <c r="B644" s="88"/>
      <c r="C644" s="86"/>
      <c r="D644" s="86"/>
    </row>
    <row r="645" spans="1:4" s="66" customFormat="1" ht="11.25" x14ac:dyDescent="0.2">
      <c r="A645" s="85"/>
      <c r="B645" s="88"/>
      <c r="C645" s="86"/>
      <c r="D645" s="86"/>
    </row>
    <row r="646" spans="1:4" s="66" customFormat="1" ht="11.25" x14ac:dyDescent="0.2">
      <c r="A646" s="85"/>
      <c r="B646" s="88"/>
      <c r="C646" s="86"/>
      <c r="D646" s="86"/>
    </row>
    <row r="647" spans="1:4" s="66" customFormat="1" ht="11.25" x14ac:dyDescent="0.2">
      <c r="A647" s="85"/>
      <c r="B647" s="88"/>
      <c r="C647" s="86"/>
      <c r="D647" s="86"/>
    </row>
    <row r="648" spans="1:4" s="66" customFormat="1" ht="11.25" x14ac:dyDescent="0.2">
      <c r="A648" s="85"/>
      <c r="B648" s="88"/>
      <c r="C648" s="86"/>
      <c r="D648" s="86"/>
    </row>
    <row r="649" spans="1:4" s="66" customFormat="1" ht="11.25" x14ac:dyDescent="0.2">
      <c r="A649" s="85"/>
      <c r="B649" s="88"/>
      <c r="C649" s="80"/>
      <c r="D649" s="86"/>
    </row>
    <row r="650" spans="1:4" s="66" customFormat="1" ht="11.25" x14ac:dyDescent="0.2">
      <c r="A650" s="85"/>
      <c r="B650" s="88"/>
      <c r="C650" s="80"/>
      <c r="D650" s="86"/>
    </row>
    <row r="651" spans="1:4" s="66" customFormat="1" ht="11.25" x14ac:dyDescent="0.2">
      <c r="A651" s="85"/>
      <c r="B651" s="88"/>
      <c r="C651" s="80"/>
      <c r="D651" s="86"/>
    </row>
    <row r="652" spans="1:4" s="66" customFormat="1" ht="11.25" x14ac:dyDescent="0.2">
      <c r="A652" s="85"/>
      <c r="B652" s="88"/>
      <c r="C652" s="80"/>
      <c r="D652" s="86"/>
    </row>
    <row r="653" spans="1:4" s="66" customFormat="1" ht="11.25" x14ac:dyDescent="0.2">
      <c r="A653" s="85"/>
      <c r="B653" s="88"/>
      <c r="C653" s="80"/>
      <c r="D653" s="86"/>
    </row>
    <row r="654" spans="1:4" s="66" customFormat="1" ht="11.25" x14ac:dyDescent="0.2">
      <c r="A654" s="85"/>
      <c r="B654" s="88"/>
      <c r="C654" s="80"/>
      <c r="D654" s="86"/>
    </row>
    <row r="655" spans="1:4" s="66" customFormat="1" ht="11.25" x14ac:dyDescent="0.2">
      <c r="A655" s="85"/>
      <c r="B655" s="88"/>
      <c r="C655" s="80"/>
      <c r="D655" s="86"/>
    </row>
    <row r="656" spans="1:4" s="66" customFormat="1" ht="11.25" x14ac:dyDescent="0.2">
      <c r="A656" s="85"/>
      <c r="B656" s="88"/>
      <c r="C656" s="86"/>
      <c r="D656" s="86"/>
    </row>
    <row r="657" spans="1:4" s="66" customFormat="1" ht="11.25" x14ac:dyDescent="0.2">
      <c r="A657" s="121"/>
      <c r="C657" s="86"/>
      <c r="D657" s="122"/>
    </row>
    <row r="658" spans="1:4" s="66" customFormat="1" ht="11.25" x14ac:dyDescent="0.2">
      <c r="A658" s="121"/>
      <c r="B658" s="127"/>
      <c r="C658" s="86"/>
      <c r="D658" s="122"/>
    </row>
    <row r="659" spans="1:4" s="66" customFormat="1" ht="11.25" x14ac:dyDescent="0.2">
      <c r="A659" s="121"/>
      <c r="B659" s="127"/>
      <c r="C659" s="86"/>
      <c r="D659" s="122"/>
    </row>
    <row r="660" spans="1:4" s="66" customFormat="1" ht="11.25" x14ac:dyDescent="0.2">
      <c r="A660" s="121"/>
      <c r="B660" s="88"/>
      <c r="C660" s="86"/>
      <c r="D660" s="122"/>
    </row>
    <row r="661" spans="1:4" s="66" customFormat="1" ht="11.25" x14ac:dyDescent="0.2">
      <c r="A661" s="121"/>
      <c r="B661" s="88"/>
      <c r="C661" s="86"/>
      <c r="D661" s="122"/>
    </row>
    <row r="662" spans="1:4" s="66" customFormat="1" ht="11.25" x14ac:dyDescent="0.2">
      <c r="A662" s="121"/>
      <c r="B662" s="127"/>
      <c r="C662" s="86"/>
      <c r="D662" s="122"/>
    </row>
    <row r="663" spans="1:4" s="66" customFormat="1" ht="11.25" x14ac:dyDescent="0.2">
      <c r="A663" s="121"/>
      <c r="B663" s="88"/>
      <c r="C663" s="86"/>
      <c r="D663" s="122"/>
    </row>
    <row r="664" spans="1:4" s="66" customFormat="1" ht="11.25" x14ac:dyDescent="0.2">
      <c r="A664" s="121"/>
      <c r="B664" s="88"/>
      <c r="C664" s="86"/>
      <c r="D664" s="122"/>
    </row>
    <row r="665" spans="1:4" s="66" customFormat="1" ht="11.25" x14ac:dyDescent="0.2">
      <c r="A665" s="121"/>
      <c r="B665" s="127"/>
      <c r="C665" s="86"/>
      <c r="D665" s="122"/>
    </row>
    <row r="666" spans="1:4" s="66" customFormat="1" ht="11.25" x14ac:dyDescent="0.2">
      <c r="A666" s="121"/>
      <c r="B666" s="88"/>
      <c r="C666" s="86"/>
      <c r="D666" s="122"/>
    </row>
    <row r="667" spans="1:4" s="66" customFormat="1" ht="11.25" x14ac:dyDescent="0.2">
      <c r="A667" s="121"/>
      <c r="B667" s="88"/>
      <c r="C667" s="86"/>
      <c r="D667" s="122"/>
    </row>
    <row r="668" spans="1:4" s="66" customFormat="1" ht="11.25" x14ac:dyDescent="0.2">
      <c r="A668" s="121"/>
      <c r="B668" s="127"/>
      <c r="C668" s="86"/>
      <c r="D668" s="122"/>
    </row>
    <row r="669" spans="1:4" s="66" customFormat="1" ht="11.25" x14ac:dyDescent="0.2">
      <c r="A669" s="121"/>
      <c r="B669" s="88"/>
      <c r="C669" s="86"/>
      <c r="D669" s="122"/>
    </row>
    <row r="670" spans="1:4" s="66" customFormat="1" ht="11.25" x14ac:dyDescent="0.2">
      <c r="A670" s="121"/>
      <c r="B670" s="88"/>
      <c r="C670" s="86"/>
      <c r="D670" s="122"/>
    </row>
    <row r="671" spans="1:4" s="66" customFormat="1" ht="11.25" x14ac:dyDescent="0.2">
      <c r="A671" s="121"/>
      <c r="B671" s="88"/>
      <c r="C671" s="86"/>
      <c r="D671" s="122"/>
    </row>
    <row r="672" spans="1:4" s="66" customFormat="1" ht="11.25" x14ac:dyDescent="0.2">
      <c r="A672" s="121"/>
      <c r="B672" s="88"/>
      <c r="C672" s="86"/>
      <c r="D672" s="122"/>
    </row>
    <row r="673" spans="1:4" s="66" customFormat="1" ht="11.25" x14ac:dyDescent="0.2">
      <c r="A673" s="121"/>
      <c r="B673" s="88"/>
      <c r="C673" s="86"/>
      <c r="D673" s="122"/>
    </row>
    <row r="674" spans="1:4" s="66" customFormat="1" ht="11.25" x14ac:dyDescent="0.2">
      <c r="A674" s="121"/>
      <c r="B674" s="88"/>
      <c r="C674" s="86"/>
      <c r="D674" s="122"/>
    </row>
    <row r="675" spans="1:4" s="66" customFormat="1" ht="11.25" x14ac:dyDescent="0.2">
      <c r="A675" s="121"/>
      <c r="B675" s="88"/>
      <c r="C675" s="86"/>
      <c r="D675" s="122"/>
    </row>
    <row r="676" spans="1:4" s="66" customFormat="1" ht="11.25" x14ac:dyDescent="0.2">
      <c r="A676" s="121"/>
      <c r="B676" s="88"/>
      <c r="C676" s="86"/>
      <c r="D676" s="122"/>
    </row>
    <row r="677" spans="1:4" s="66" customFormat="1" ht="11.25" x14ac:dyDescent="0.2">
      <c r="A677" s="121"/>
      <c r="B677" s="88"/>
      <c r="C677" s="86"/>
      <c r="D677" s="122"/>
    </row>
    <row r="678" spans="1:4" s="66" customFormat="1" ht="11.25" x14ac:dyDescent="0.2">
      <c r="A678" s="121"/>
      <c r="B678" s="88"/>
      <c r="C678" s="86"/>
      <c r="D678" s="122"/>
    </row>
    <row r="679" spans="1:4" s="66" customFormat="1" ht="11.25" x14ac:dyDescent="0.2">
      <c r="A679" s="121"/>
      <c r="B679" s="88"/>
      <c r="C679" s="86"/>
      <c r="D679" s="122"/>
    </row>
    <row r="680" spans="1:4" s="66" customFormat="1" ht="11.25" x14ac:dyDescent="0.2">
      <c r="A680" s="121"/>
      <c r="B680" s="88"/>
      <c r="C680" s="86"/>
      <c r="D680" s="122"/>
    </row>
    <row r="681" spans="1:4" s="66" customFormat="1" ht="11.25" x14ac:dyDescent="0.2">
      <c r="A681" s="121"/>
      <c r="B681" s="88"/>
      <c r="C681" s="86"/>
      <c r="D681" s="122"/>
    </row>
    <row r="682" spans="1:4" s="66" customFormat="1" ht="11.25" x14ac:dyDescent="0.2">
      <c r="A682" s="121"/>
      <c r="B682" s="88"/>
      <c r="C682" s="86"/>
      <c r="D682" s="122"/>
    </row>
    <row r="683" spans="1:4" s="66" customFormat="1" ht="11.25" x14ac:dyDescent="0.2">
      <c r="A683" s="121"/>
      <c r="B683" s="88"/>
      <c r="C683" s="86"/>
      <c r="D683" s="122"/>
    </row>
    <row r="684" spans="1:4" s="66" customFormat="1" ht="11.25" x14ac:dyDescent="0.2">
      <c r="A684" s="121"/>
      <c r="B684" s="88"/>
      <c r="C684" s="86"/>
      <c r="D684" s="122"/>
    </row>
    <row r="685" spans="1:4" s="66" customFormat="1" ht="11.25" x14ac:dyDescent="0.2">
      <c r="A685" s="121"/>
      <c r="B685" s="88"/>
      <c r="C685" s="86"/>
      <c r="D685" s="122"/>
    </row>
    <row r="686" spans="1:4" s="66" customFormat="1" ht="11.25" x14ac:dyDescent="0.2">
      <c r="A686" s="121"/>
      <c r="B686" s="88"/>
      <c r="C686" s="86"/>
      <c r="D686" s="122"/>
    </row>
    <row r="687" spans="1:4" s="66" customFormat="1" ht="11.25" x14ac:dyDescent="0.2">
      <c r="A687" s="121"/>
      <c r="B687" s="88"/>
      <c r="C687" s="86"/>
      <c r="D687" s="122"/>
    </row>
    <row r="688" spans="1:4" s="66" customFormat="1" ht="11.25" x14ac:dyDescent="0.2">
      <c r="A688" s="121"/>
      <c r="B688" s="128"/>
      <c r="C688" s="86"/>
      <c r="D688" s="122"/>
    </row>
    <row r="689" spans="1:4" s="66" customFormat="1" ht="11.25" x14ac:dyDescent="0.2">
      <c r="A689" s="121"/>
      <c r="B689" s="88"/>
      <c r="C689" s="86"/>
      <c r="D689" s="122"/>
    </row>
    <row r="690" spans="1:4" s="66" customFormat="1" ht="11.25" x14ac:dyDescent="0.2">
      <c r="A690" s="121"/>
      <c r="B690" s="88"/>
      <c r="C690" s="86"/>
      <c r="D690" s="122"/>
    </row>
    <row r="691" spans="1:4" s="66" customFormat="1" ht="11.25" x14ac:dyDescent="0.2">
      <c r="A691" s="121"/>
      <c r="B691" s="88"/>
      <c r="C691" s="86"/>
      <c r="D691" s="122"/>
    </row>
    <row r="692" spans="1:4" s="66" customFormat="1" ht="11.25" x14ac:dyDescent="0.2">
      <c r="A692" s="121"/>
      <c r="B692" s="88"/>
      <c r="C692" s="129"/>
      <c r="D692" s="122"/>
    </row>
    <row r="693" spans="1:4" s="66" customFormat="1" ht="11.25" x14ac:dyDescent="0.2">
      <c r="A693" s="121"/>
      <c r="C693" s="80"/>
      <c r="D693" s="122"/>
    </row>
    <row r="694" spans="1:4" s="66" customFormat="1" ht="11.25" x14ac:dyDescent="0.2">
      <c r="A694" s="121"/>
      <c r="B694" s="88"/>
      <c r="C694" s="80"/>
      <c r="D694" s="122"/>
    </row>
    <row r="695" spans="1:4" s="66" customFormat="1" ht="11.25" x14ac:dyDescent="0.2">
      <c r="A695" s="121"/>
      <c r="B695" s="88"/>
      <c r="C695" s="80"/>
      <c r="D695" s="122"/>
    </row>
    <row r="696" spans="1:4" s="66" customFormat="1" ht="11.25" x14ac:dyDescent="0.2">
      <c r="A696" s="121"/>
      <c r="B696" s="88"/>
      <c r="C696" s="80"/>
      <c r="D696" s="122"/>
    </row>
    <row r="697" spans="1:4" s="66" customFormat="1" ht="11.25" x14ac:dyDescent="0.2">
      <c r="A697" s="121"/>
      <c r="B697" s="88"/>
      <c r="C697" s="80"/>
      <c r="D697" s="122"/>
    </row>
    <row r="698" spans="1:4" s="66" customFormat="1" ht="11.25" x14ac:dyDescent="0.2">
      <c r="A698" s="121"/>
      <c r="B698" s="88"/>
      <c r="C698" s="80"/>
      <c r="D698" s="122"/>
    </row>
    <row r="699" spans="1:4" s="66" customFormat="1" ht="11.25" x14ac:dyDescent="0.2">
      <c r="A699" s="121"/>
      <c r="B699" s="93"/>
      <c r="C699" s="80"/>
      <c r="D699" s="122"/>
    </row>
    <row r="700" spans="1:4" s="66" customFormat="1" ht="11.25" x14ac:dyDescent="0.2">
      <c r="A700" s="121"/>
      <c r="B700" s="93"/>
      <c r="C700" s="80"/>
      <c r="D700" s="122"/>
    </row>
    <row r="701" spans="1:4" s="66" customFormat="1" ht="11.25" x14ac:dyDescent="0.2">
      <c r="A701" s="121"/>
      <c r="B701" s="96"/>
      <c r="C701" s="80"/>
      <c r="D701" s="122"/>
    </row>
    <row r="702" spans="1:4" s="66" customFormat="1" ht="11.25" x14ac:dyDescent="0.2">
      <c r="A702" s="121"/>
      <c r="B702" s="88"/>
      <c r="C702" s="80"/>
      <c r="D702" s="122"/>
    </row>
    <row r="703" spans="1:4" s="66" customFormat="1" ht="11.25" x14ac:dyDescent="0.2">
      <c r="A703" s="121"/>
      <c r="B703" s="88"/>
      <c r="C703" s="80"/>
      <c r="D703" s="122"/>
    </row>
    <row r="704" spans="1:4" s="66" customFormat="1" ht="11.25" x14ac:dyDescent="0.2">
      <c r="A704" s="121"/>
      <c r="B704" s="88"/>
      <c r="C704" s="80"/>
      <c r="D704" s="122"/>
    </row>
    <row r="705" spans="1:4" s="66" customFormat="1" ht="11.25" x14ac:dyDescent="0.2">
      <c r="A705" s="121"/>
      <c r="B705" s="88"/>
      <c r="C705" s="80"/>
      <c r="D705" s="122"/>
    </row>
    <row r="706" spans="1:4" s="66" customFormat="1" ht="11.25" x14ac:dyDescent="0.2">
      <c r="A706" s="121"/>
      <c r="B706" s="88"/>
      <c r="C706" s="80"/>
      <c r="D706" s="122"/>
    </row>
    <row r="707" spans="1:4" s="66" customFormat="1" ht="11.25" x14ac:dyDescent="0.2">
      <c r="A707" s="121"/>
      <c r="B707" s="88"/>
      <c r="C707" s="80"/>
      <c r="D707" s="122"/>
    </row>
    <row r="708" spans="1:4" s="66" customFormat="1" ht="11.25" x14ac:dyDescent="0.2">
      <c r="A708" s="121"/>
      <c r="B708" s="88"/>
      <c r="C708" s="80"/>
      <c r="D708" s="122"/>
    </row>
    <row r="709" spans="1:4" s="66" customFormat="1" ht="11.25" x14ac:dyDescent="0.2">
      <c r="A709" s="121"/>
      <c r="B709" s="88"/>
      <c r="C709" s="80"/>
      <c r="D709" s="122"/>
    </row>
    <row r="710" spans="1:4" s="66" customFormat="1" ht="11.25" x14ac:dyDescent="0.2">
      <c r="A710" s="121"/>
      <c r="B710" s="88"/>
      <c r="C710" s="80"/>
      <c r="D710" s="122"/>
    </row>
    <row r="711" spans="1:4" s="66" customFormat="1" ht="11.25" x14ac:dyDescent="0.2">
      <c r="A711" s="121"/>
      <c r="B711" s="88"/>
      <c r="C711" s="80"/>
      <c r="D711" s="122"/>
    </row>
    <row r="712" spans="1:4" s="66" customFormat="1" ht="11.25" x14ac:dyDescent="0.2">
      <c r="A712" s="121"/>
      <c r="B712" s="88"/>
      <c r="C712" s="80"/>
      <c r="D712" s="122"/>
    </row>
    <row r="713" spans="1:4" s="66" customFormat="1" ht="11.25" x14ac:dyDescent="0.2">
      <c r="A713" s="121"/>
      <c r="B713" s="88"/>
      <c r="C713" s="80"/>
      <c r="D713" s="122"/>
    </row>
    <row r="714" spans="1:4" s="66" customFormat="1" ht="11.25" x14ac:dyDescent="0.2">
      <c r="A714" s="121"/>
      <c r="B714" s="88"/>
      <c r="C714" s="80"/>
      <c r="D714" s="122"/>
    </row>
    <row r="715" spans="1:4" s="66" customFormat="1" ht="11.25" x14ac:dyDescent="0.2">
      <c r="A715" s="121"/>
      <c r="B715" s="88"/>
      <c r="C715" s="80"/>
      <c r="D715" s="122"/>
    </row>
    <row r="716" spans="1:4" s="66" customFormat="1" ht="11.25" x14ac:dyDescent="0.2">
      <c r="A716" s="121"/>
      <c r="B716" s="88"/>
      <c r="C716" s="80"/>
      <c r="D716" s="122"/>
    </row>
    <row r="717" spans="1:4" s="66" customFormat="1" ht="11.25" x14ac:dyDescent="0.2">
      <c r="A717" s="121"/>
      <c r="B717" s="88"/>
      <c r="C717" s="80"/>
      <c r="D717" s="122"/>
    </row>
    <row r="718" spans="1:4" s="66" customFormat="1" ht="11.25" x14ac:dyDescent="0.2">
      <c r="A718" s="121"/>
      <c r="B718" s="88"/>
      <c r="C718" s="86"/>
      <c r="D718" s="122"/>
    </row>
    <row r="719" spans="1:4" s="66" customFormat="1" ht="11.25" x14ac:dyDescent="0.2">
      <c r="A719" s="121"/>
      <c r="B719" s="88"/>
      <c r="C719" s="86"/>
      <c r="D719" s="122"/>
    </row>
    <row r="720" spans="1:4" s="66" customFormat="1" ht="13.5" thickBot="1" x14ac:dyDescent="0.25">
      <c r="A720" s="130"/>
      <c r="B720" s="131"/>
      <c r="C720" s="84"/>
      <c r="D720" s="84"/>
    </row>
    <row r="721" spans="1:4" s="66" customFormat="1" x14ac:dyDescent="0.2">
      <c r="A721" s="132"/>
      <c r="B721" s="133"/>
      <c r="C721" s="134"/>
      <c r="D721" s="135"/>
    </row>
    <row r="722" spans="1:4" s="66" customFormat="1" x14ac:dyDescent="0.2">
      <c r="A722" s="118"/>
      <c r="B722" s="110"/>
      <c r="C722" s="84"/>
      <c r="D722" s="86"/>
    </row>
    <row r="723" spans="1:4" s="66" customFormat="1" x14ac:dyDescent="0.2">
      <c r="A723" s="118"/>
      <c r="B723" s="110"/>
      <c r="C723" s="84"/>
      <c r="D723" s="86"/>
    </row>
    <row r="724" spans="1:4" s="66" customFormat="1" x14ac:dyDescent="0.2">
      <c r="A724" s="130"/>
      <c r="B724" s="49"/>
      <c r="C724" s="49"/>
      <c r="D724" s="49"/>
    </row>
    <row r="727" spans="1:4" ht="15.75" x14ac:dyDescent="0.25">
      <c r="A727" s="120"/>
      <c r="B727" s="104"/>
      <c r="C727" s="90"/>
      <c r="D727" s="90"/>
    </row>
    <row r="728" spans="1:4" x14ac:dyDescent="0.2">
      <c r="A728" s="124"/>
      <c r="B728" s="125"/>
      <c r="C728" s="90"/>
      <c r="D728" s="90"/>
    </row>
    <row r="729" spans="1:4" x14ac:dyDescent="0.2">
      <c r="A729" s="85"/>
      <c r="B729" s="88"/>
      <c r="C729" s="80"/>
      <c r="D729" s="86"/>
    </row>
    <row r="730" spans="1:4" x14ac:dyDescent="0.2">
      <c r="A730" s="85"/>
      <c r="B730" s="88"/>
      <c r="C730" s="80"/>
      <c r="D730" s="86"/>
    </row>
    <row r="731" spans="1:4" x14ac:dyDescent="0.2">
      <c r="A731" s="85"/>
      <c r="B731" s="66"/>
      <c r="C731" s="80"/>
      <c r="D731" s="86"/>
    </row>
    <row r="732" spans="1:4" s="105" customFormat="1" x14ac:dyDescent="0.2">
      <c r="A732" s="85"/>
      <c r="B732" s="66"/>
      <c r="C732" s="80"/>
      <c r="D732" s="86"/>
    </row>
    <row r="733" spans="1:4" s="105" customFormat="1" x14ac:dyDescent="0.2">
      <c r="A733" s="85"/>
      <c r="B733" s="88"/>
      <c r="C733" s="80"/>
      <c r="D733" s="86"/>
    </row>
    <row r="734" spans="1:4" s="105" customFormat="1" x14ac:dyDescent="0.2">
      <c r="A734" s="85"/>
      <c r="B734" s="88"/>
      <c r="C734" s="80"/>
      <c r="D734" s="86"/>
    </row>
    <row r="735" spans="1:4" s="105" customFormat="1" x14ac:dyDescent="0.2">
      <c r="A735" s="85"/>
      <c r="B735" s="88"/>
      <c r="C735" s="80"/>
      <c r="D735" s="86"/>
    </row>
    <row r="736" spans="1:4" s="105" customFormat="1" x14ac:dyDescent="0.2">
      <c r="A736" s="85"/>
      <c r="B736" s="88"/>
      <c r="C736" s="80"/>
      <c r="D736" s="86"/>
    </row>
    <row r="737" spans="1:4" s="105" customFormat="1" x14ac:dyDescent="0.2">
      <c r="A737" s="85"/>
      <c r="B737" s="88"/>
      <c r="C737" s="80"/>
      <c r="D737" s="86"/>
    </row>
    <row r="738" spans="1:4" s="105" customFormat="1" x14ac:dyDescent="0.2">
      <c r="A738" s="85"/>
      <c r="B738" s="88"/>
      <c r="C738" s="80"/>
      <c r="D738" s="86"/>
    </row>
    <row r="739" spans="1:4" s="105" customFormat="1" x14ac:dyDescent="0.2">
      <c r="A739" s="85"/>
      <c r="B739" s="88"/>
      <c r="C739" s="80"/>
      <c r="D739" s="86"/>
    </row>
    <row r="740" spans="1:4" s="105" customFormat="1" x14ac:dyDescent="0.2">
      <c r="A740" s="85"/>
      <c r="B740" s="88"/>
      <c r="C740" s="80"/>
      <c r="D740" s="86"/>
    </row>
    <row r="741" spans="1:4" s="105" customFormat="1" x14ac:dyDescent="0.2">
      <c r="A741" s="85"/>
      <c r="B741" s="88"/>
      <c r="C741" s="80"/>
      <c r="D741" s="86"/>
    </row>
    <row r="742" spans="1:4" s="105" customFormat="1" x14ac:dyDescent="0.2">
      <c r="A742" s="85"/>
      <c r="B742" s="66"/>
      <c r="C742" s="80"/>
      <c r="D742" s="86"/>
    </row>
    <row r="743" spans="1:4" s="105" customFormat="1" x14ac:dyDescent="0.2">
      <c r="A743" s="85"/>
      <c r="B743" s="88"/>
      <c r="C743" s="80"/>
      <c r="D743" s="86"/>
    </row>
    <row r="744" spans="1:4" s="105" customFormat="1" x14ac:dyDescent="0.2">
      <c r="A744" s="85"/>
      <c r="B744" s="88"/>
      <c r="C744" s="80"/>
      <c r="D744" s="86"/>
    </row>
    <row r="745" spans="1:4" s="136" customFormat="1" x14ac:dyDescent="0.2">
      <c r="A745" s="85"/>
      <c r="B745" s="88"/>
      <c r="C745" s="80"/>
      <c r="D745" s="86"/>
    </row>
    <row r="746" spans="1:4" s="136" customFormat="1" x14ac:dyDescent="0.2">
      <c r="A746" s="85"/>
      <c r="B746" s="88"/>
      <c r="C746" s="80"/>
      <c r="D746" s="86"/>
    </row>
    <row r="747" spans="1:4" x14ac:dyDescent="0.2">
      <c r="A747" s="85"/>
      <c r="B747" s="66"/>
      <c r="C747" s="80"/>
      <c r="D747" s="86"/>
    </row>
    <row r="748" spans="1:4" x14ac:dyDescent="0.2">
      <c r="A748" s="85"/>
      <c r="B748" s="66"/>
      <c r="C748" s="80"/>
      <c r="D748" s="86"/>
    </row>
    <row r="749" spans="1:4" x14ac:dyDescent="0.2">
      <c r="A749" s="85"/>
      <c r="B749" s="88"/>
      <c r="C749" s="80"/>
      <c r="D749" s="86"/>
    </row>
    <row r="750" spans="1:4" x14ac:dyDescent="0.2">
      <c r="A750" s="85"/>
      <c r="B750" s="88"/>
      <c r="C750" s="80"/>
      <c r="D750" s="86"/>
    </row>
    <row r="751" spans="1:4" x14ac:dyDescent="0.2">
      <c r="A751" s="85"/>
      <c r="B751" s="88"/>
      <c r="C751" s="80"/>
      <c r="D751" s="86"/>
    </row>
    <row r="752" spans="1:4" x14ac:dyDescent="0.2">
      <c r="A752" s="85"/>
      <c r="B752" s="88"/>
      <c r="C752" s="80"/>
      <c r="D752" s="86"/>
    </row>
    <row r="753" spans="1:4" x14ac:dyDescent="0.2">
      <c r="A753" s="85"/>
      <c r="B753" s="88"/>
      <c r="C753" s="80"/>
      <c r="D753" s="86"/>
    </row>
    <row r="754" spans="1:4" x14ac:dyDescent="0.2">
      <c r="A754" s="85"/>
      <c r="B754" s="88"/>
      <c r="C754" s="80"/>
      <c r="D754" s="86"/>
    </row>
    <row r="755" spans="1:4" x14ac:dyDescent="0.2">
      <c r="A755" s="85"/>
      <c r="B755" s="88"/>
      <c r="C755" s="80"/>
      <c r="D755" s="86"/>
    </row>
    <row r="756" spans="1:4" x14ac:dyDescent="0.2">
      <c r="A756" s="85"/>
      <c r="B756" s="66"/>
      <c r="C756" s="86"/>
      <c r="D756" s="86"/>
    </row>
    <row r="757" spans="1:4" x14ac:dyDescent="0.2">
      <c r="A757" s="85"/>
      <c r="B757" s="88"/>
      <c r="C757" s="86"/>
      <c r="D757" s="86"/>
    </row>
    <row r="758" spans="1:4" x14ac:dyDescent="0.2">
      <c r="A758" s="85"/>
      <c r="B758" s="88"/>
      <c r="C758" s="86"/>
      <c r="D758" s="86"/>
    </row>
    <row r="759" spans="1:4" x14ac:dyDescent="0.2">
      <c r="A759" s="85"/>
      <c r="B759" s="88"/>
      <c r="C759" s="86"/>
      <c r="D759" s="86"/>
    </row>
    <row r="760" spans="1:4" x14ac:dyDescent="0.2">
      <c r="A760" s="85"/>
      <c r="B760" s="88"/>
      <c r="C760" s="86"/>
      <c r="D760" s="86"/>
    </row>
    <row r="761" spans="1:4" x14ac:dyDescent="0.2">
      <c r="A761" s="85"/>
      <c r="B761" s="88"/>
      <c r="C761" s="86"/>
      <c r="D761" s="86"/>
    </row>
    <row r="762" spans="1:4" x14ac:dyDescent="0.2">
      <c r="A762" s="87"/>
      <c r="B762" s="88"/>
      <c r="C762" s="86"/>
      <c r="D762" s="86"/>
    </row>
    <row r="763" spans="1:4" x14ac:dyDescent="0.2">
      <c r="A763" s="87"/>
      <c r="B763" s="88"/>
      <c r="C763" s="86"/>
      <c r="D763" s="86"/>
    </row>
    <row r="764" spans="1:4" x14ac:dyDescent="0.2">
      <c r="A764" s="87"/>
      <c r="B764" s="88"/>
      <c r="C764" s="86"/>
      <c r="D764" s="86"/>
    </row>
    <row r="765" spans="1:4" x14ac:dyDescent="0.2">
      <c r="A765" s="87"/>
      <c r="B765" s="88"/>
      <c r="C765" s="86"/>
      <c r="D765" s="86"/>
    </row>
    <row r="766" spans="1:4" x14ac:dyDescent="0.2">
      <c r="A766" s="87"/>
      <c r="B766" s="88"/>
      <c r="C766" s="86"/>
      <c r="D766" s="86"/>
    </row>
    <row r="767" spans="1:4" x14ac:dyDescent="0.2">
      <c r="A767" s="87"/>
      <c r="B767" s="88"/>
      <c r="C767" s="86"/>
      <c r="D767" s="86"/>
    </row>
    <row r="768" spans="1:4" x14ac:dyDescent="0.2">
      <c r="A768" s="87"/>
      <c r="B768" s="88"/>
      <c r="C768" s="86"/>
      <c r="D768" s="86"/>
    </row>
    <row r="769" spans="1:4" x14ac:dyDescent="0.2">
      <c r="A769" s="87"/>
      <c r="B769" s="88"/>
      <c r="C769" s="86"/>
      <c r="D769" s="86"/>
    </row>
    <row r="770" spans="1:4" x14ac:dyDescent="0.2">
      <c r="A770" s="87"/>
      <c r="B770" s="88"/>
      <c r="C770" s="86"/>
      <c r="D770" s="86"/>
    </row>
    <row r="771" spans="1:4" x14ac:dyDescent="0.2">
      <c r="A771" s="87"/>
      <c r="B771" s="88"/>
      <c r="C771" s="86"/>
      <c r="D771" s="86"/>
    </row>
    <row r="772" spans="1:4" x14ac:dyDescent="0.2">
      <c r="A772" s="87"/>
      <c r="B772" s="88"/>
      <c r="C772" s="86"/>
      <c r="D772" s="86"/>
    </row>
    <row r="773" spans="1:4" x14ac:dyDescent="0.2">
      <c r="A773" s="85"/>
      <c r="B773" s="88"/>
      <c r="C773" s="86"/>
      <c r="D773" s="86"/>
    </row>
    <row r="774" spans="1:4" x14ac:dyDescent="0.2">
      <c r="A774" s="85"/>
      <c r="B774" s="88"/>
      <c r="C774" s="86"/>
      <c r="D774" s="86"/>
    </row>
    <row r="775" spans="1:4" x14ac:dyDescent="0.2">
      <c r="A775" s="85"/>
      <c r="B775" s="88"/>
      <c r="C775" s="86"/>
      <c r="D775" s="86"/>
    </row>
    <row r="776" spans="1:4" x14ac:dyDescent="0.2">
      <c r="A776" s="85"/>
      <c r="B776" s="88"/>
      <c r="C776" s="86"/>
      <c r="D776" s="86"/>
    </row>
    <row r="777" spans="1:4" x14ac:dyDescent="0.2">
      <c r="A777" s="85"/>
      <c r="B777" s="88"/>
      <c r="C777" s="86"/>
      <c r="D777" s="86"/>
    </row>
    <row r="778" spans="1:4" x14ac:dyDescent="0.2">
      <c r="A778" s="85"/>
      <c r="B778" s="127"/>
      <c r="C778" s="86"/>
      <c r="D778" s="86"/>
    </row>
    <row r="779" spans="1:4" x14ac:dyDescent="0.2">
      <c r="A779" s="85"/>
      <c r="B779" s="88"/>
      <c r="C779" s="86"/>
      <c r="D779" s="86"/>
    </row>
    <row r="780" spans="1:4" x14ac:dyDescent="0.2">
      <c r="A780" s="85"/>
      <c r="B780" s="88"/>
      <c r="C780" s="86"/>
      <c r="D780" s="86"/>
    </row>
    <row r="781" spans="1:4" x14ac:dyDescent="0.2">
      <c r="A781" s="85"/>
      <c r="B781" s="88"/>
      <c r="C781" s="86"/>
      <c r="D781" s="86"/>
    </row>
    <row r="782" spans="1:4" x14ac:dyDescent="0.2">
      <c r="A782" s="85"/>
      <c r="B782" s="88"/>
      <c r="C782" s="86"/>
      <c r="D782" s="86"/>
    </row>
    <row r="783" spans="1:4" x14ac:dyDescent="0.2">
      <c r="A783" s="85"/>
      <c r="B783" s="88"/>
      <c r="C783" s="86"/>
      <c r="D783" s="86"/>
    </row>
    <row r="784" spans="1:4" x14ac:dyDescent="0.2">
      <c r="A784" s="85"/>
      <c r="B784" s="88"/>
      <c r="C784" s="86"/>
      <c r="D784" s="86"/>
    </row>
    <row r="785" spans="1:4" x14ac:dyDescent="0.2">
      <c r="A785" s="85"/>
      <c r="B785" s="88"/>
      <c r="C785" s="86"/>
      <c r="D785" s="86"/>
    </row>
    <row r="786" spans="1:4" x14ac:dyDescent="0.2">
      <c r="A786" s="85"/>
      <c r="B786" s="88"/>
      <c r="C786" s="86"/>
      <c r="D786" s="86"/>
    </row>
    <row r="787" spans="1:4" x14ac:dyDescent="0.2">
      <c r="A787" s="85"/>
      <c r="B787" s="88"/>
      <c r="C787" s="86"/>
      <c r="D787" s="86"/>
    </row>
    <row r="788" spans="1:4" x14ac:dyDescent="0.2">
      <c r="A788" s="85"/>
      <c r="B788" s="88"/>
      <c r="C788" s="86"/>
      <c r="D788" s="86"/>
    </row>
    <row r="789" spans="1:4" x14ac:dyDescent="0.2">
      <c r="A789" s="85"/>
      <c r="B789" s="88"/>
      <c r="C789" s="86"/>
      <c r="D789" s="86"/>
    </row>
    <row r="790" spans="1:4" x14ac:dyDescent="0.2">
      <c r="A790" s="85"/>
      <c r="B790" s="88"/>
      <c r="C790" s="86"/>
      <c r="D790" s="86"/>
    </row>
    <row r="791" spans="1:4" x14ac:dyDescent="0.2">
      <c r="A791" s="85"/>
      <c r="B791" s="88"/>
      <c r="C791" s="86"/>
      <c r="D791" s="86"/>
    </row>
    <row r="792" spans="1:4" x14ac:dyDescent="0.2">
      <c r="A792" s="85"/>
      <c r="B792" s="88"/>
      <c r="C792" s="86"/>
      <c r="D792" s="86"/>
    </row>
    <row r="793" spans="1:4" x14ac:dyDescent="0.2">
      <c r="A793" s="85"/>
      <c r="B793" s="88"/>
      <c r="C793" s="86"/>
      <c r="D793" s="86"/>
    </row>
    <row r="794" spans="1:4" x14ac:dyDescent="0.2">
      <c r="A794" s="85"/>
      <c r="B794" s="88"/>
      <c r="C794" s="86"/>
      <c r="D794" s="86"/>
    </row>
    <row r="795" spans="1:4" x14ac:dyDescent="0.2">
      <c r="A795" s="85"/>
      <c r="B795" s="88"/>
      <c r="C795" s="86"/>
      <c r="D795" s="86"/>
    </row>
    <row r="796" spans="1:4" x14ac:dyDescent="0.2">
      <c r="A796" s="85"/>
      <c r="B796" s="88"/>
      <c r="C796" s="86"/>
      <c r="D796" s="86"/>
    </row>
    <row r="797" spans="1:4" x14ac:dyDescent="0.2">
      <c r="A797" s="85"/>
      <c r="B797" s="88"/>
      <c r="C797" s="86"/>
      <c r="D797" s="86"/>
    </row>
    <row r="798" spans="1:4" x14ac:dyDescent="0.2">
      <c r="A798" s="85"/>
      <c r="B798" s="88"/>
      <c r="C798" s="86"/>
      <c r="D798" s="86"/>
    </row>
    <row r="799" spans="1:4" x14ac:dyDescent="0.2">
      <c r="A799" s="85"/>
      <c r="B799" s="88"/>
      <c r="C799" s="80"/>
      <c r="D799" s="86"/>
    </row>
    <row r="800" spans="1:4" x14ac:dyDescent="0.2">
      <c r="A800" s="85"/>
      <c r="B800" s="88"/>
      <c r="C800" s="80"/>
      <c r="D800" s="86"/>
    </row>
    <row r="801" spans="1:4" x14ac:dyDescent="0.2">
      <c r="A801" s="85"/>
      <c r="B801" s="88"/>
      <c r="C801" s="80"/>
      <c r="D801" s="86"/>
    </row>
    <row r="802" spans="1:4" x14ac:dyDescent="0.2">
      <c r="A802" s="85"/>
      <c r="B802" s="88"/>
      <c r="C802" s="80"/>
      <c r="D802" s="86"/>
    </row>
    <row r="803" spans="1:4" x14ac:dyDescent="0.2">
      <c r="A803" s="85"/>
      <c r="B803" s="88"/>
      <c r="C803" s="80"/>
      <c r="D803" s="86"/>
    </row>
    <row r="804" spans="1:4" x14ac:dyDescent="0.2">
      <c r="A804" s="85"/>
      <c r="B804" s="88"/>
      <c r="C804" s="80"/>
      <c r="D804" s="86"/>
    </row>
    <row r="805" spans="1:4" x14ac:dyDescent="0.2">
      <c r="A805" s="85"/>
      <c r="B805" s="88"/>
      <c r="C805" s="80"/>
      <c r="D805" s="86"/>
    </row>
    <row r="806" spans="1:4" x14ac:dyDescent="0.2">
      <c r="A806" s="85"/>
      <c r="B806" s="88"/>
      <c r="C806" s="86"/>
      <c r="D806" s="86"/>
    </row>
    <row r="807" spans="1:4" x14ac:dyDescent="0.2">
      <c r="A807" s="121"/>
      <c r="B807" s="66"/>
      <c r="C807" s="86"/>
      <c r="D807" s="122"/>
    </row>
    <row r="808" spans="1:4" x14ac:dyDescent="0.2">
      <c r="A808" s="121"/>
      <c r="B808" s="127"/>
      <c r="C808" s="86"/>
      <c r="D808" s="122"/>
    </row>
    <row r="809" spans="1:4" x14ac:dyDescent="0.2">
      <c r="A809" s="121"/>
      <c r="B809" s="127"/>
      <c r="C809" s="86"/>
      <c r="D809" s="122"/>
    </row>
    <row r="810" spans="1:4" x14ac:dyDescent="0.2">
      <c r="A810" s="121"/>
      <c r="B810" s="88"/>
      <c r="C810" s="86"/>
      <c r="D810" s="122"/>
    </row>
    <row r="811" spans="1:4" x14ac:dyDescent="0.2">
      <c r="A811" s="121"/>
      <c r="B811" s="88"/>
      <c r="C811" s="86"/>
      <c r="D811" s="122"/>
    </row>
    <row r="812" spans="1:4" x14ac:dyDescent="0.2">
      <c r="A812" s="121"/>
      <c r="B812" s="127"/>
      <c r="C812" s="86"/>
      <c r="D812" s="122"/>
    </row>
    <row r="813" spans="1:4" x14ac:dyDescent="0.2">
      <c r="A813" s="121"/>
      <c r="B813" s="88"/>
      <c r="C813" s="86"/>
      <c r="D813" s="122"/>
    </row>
    <row r="814" spans="1:4" x14ac:dyDescent="0.2">
      <c r="A814" s="121"/>
      <c r="B814" s="88"/>
      <c r="C814" s="86"/>
      <c r="D814" s="122"/>
    </row>
    <row r="815" spans="1:4" x14ac:dyDescent="0.2">
      <c r="A815" s="121"/>
      <c r="B815" s="127"/>
      <c r="C815" s="86"/>
      <c r="D815" s="122"/>
    </row>
    <row r="816" spans="1:4" x14ac:dyDescent="0.2">
      <c r="A816" s="121"/>
      <c r="B816" s="88"/>
      <c r="C816" s="86"/>
      <c r="D816" s="122"/>
    </row>
    <row r="817" spans="1:4" x14ac:dyDescent="0.2">
      <c r="A817" s="121"/>
      <c r="B817" s="88"/>
      <c r="C817" s="86"/>
      <c r="D817" s="122"/>
    </row>
    <row r="818" spans="1:4" x14ac:dyDescent="0.2">
      <c r="A818" s="121"/>
      <c r="B818" s="127"/>
      <c r="C818" s="86"/>
      <c r="D818" s="122"/>
    </row>
    <row r="819" spans="1:4" x14ac:dyDescent="0.2">
      <c r="A819" s="121"/>
      <c r="B819" s="88"/>
      <c r="C819" s="86"/>
      <c r="D819" s="122"/>
    </row>
    <row r="820" spans="1:4" x14ac:dyDescent="0.2">
      <c r="A820" s="121"/>
      <c r="B820" s="88"/>
      <c r="C820" s="86"/>
      <c r="D820" s="122"/>
    </row>
    <row r="821" spans="1:4" x14ac:dyDescent="0.2">
      <c r="A821" s="121"/>
      <c r="B821" s="88"/>
      <c r="C821" s="86"/>
      <c r="D821" s="122"/>
    </row>
    <row r="822" spans="1:4" x14ac:dyDescent="0.2">
      <c r="A822" s="121"/>
      <c r="B822" s="88"/>
      <c r="C822" s="86"/>
      <c r="D822" s="122"/>
    </row>
    <row r="823" spans="1:4" x14ac:dyDescent="0.2">
      <c r="A823" s="121"/>
      <c r="B823" s="88"/>
      <c r="C823" s="86"/>
      <c r="D823" s="122"/>
    </row>
    <row r="824" spans="1:4" x14ac:dyDescent="0.2">
      <c r="A824" s="121"/>
      <c r="B824" s="88"/>
      <c r="C824" s="86"/>
      <c r="D824" s="122"/>
    </row>
    <row r="825" spans="1:4" x14ac:dyDescent="0.2">
      <c r="A825" s="121"/>
      <c r="B825" s="88"/>
      <c r="C825" s="86"/>
      <c r="D825" s="122"/>
    </row>
    <row r="826" spans="1:4" x14ac:dyDescent="0.2">
      <c r="A826" s="121"/>
      <c r="B826" s="88"/>
      <c r="C826" s="86"/>
      <c r="D826" s="122"/>
    </row>
    <row r="827" spans="1:4" x14ac:dyDescent="0.2">
      <c r="A827" s="121"/>
      <c r="B827" s="88"/>
      <c r="C827" s="86"/>
      <c r="D827" s="122"/>
    </row>
    <row r="828" spans="1:4" x14ac:dyDescent="0.2">
      <c r="A828" s="121"/>
      <c r="B828" s="88"/>
      <c r="C828" s="86"/>
      <c r="D828" s="122"/>
    </row>
    <row r="829" spans="1:4" x14ac:dyDescent="0.2">
      <c r="A829" s="121"/>
      <c r="B829" s="88"/>
      <c r="C829" s="86"/>
      <c r="D829" s="122"/>
    </row>
    <row r="830" spans="1:4" x14ac:dyDescent="0.2">
      <c r="A830" s="121"/>
      <c r="B830" s="88"/>
      <c r="C830" s="86"/>
      <c r="D830" s="122"/>
    </row>
    <row r="831" spans="1:4" x14ac:dyDescent="0.2">
      <c r="A831" s="121"/>
      <c r="B831" s="88"/>
      <c r="C831" s="86"/>
      <c r="D831" s="122"/>
    </row>
    <row r="832" spans="1:4" x14ac:dyDescent="0.2">
      <c r="A832" s="121"/>
      <c r="B832" s="88"/>
      <c r="C832" s="86"/>
      <c r="D832" s="122"/>
    </row>
    <row r="833" spans="1:4" x14ac:dyDescent="0.2">
      <c r="A833" s="121"/>
      <c r="B833" s="88"/>
      <c r="C833" s="86"/>
      <c r="D833" s="122"/>
    </row>
    <row r="834" spans="1:4" x14ac:dyDescent="0.2">
      <c r="A834" s="121"/>
      <c r="B834" s="88"/>
      <c r="C834" s="86"/>
      <c r="D834" s="122"/>
    </row>
    <row r="835" spans="1:4" x14ac:dyDescent="0.2">
      <c r="A835" s="121"/>
      <c r="B835" s="88"/>
      <c r="C835" s="86"/>
      <c r="D835" s="122"/>
    </row>
    <row r="836" spans="1:4" x14ac:dyDescent="0.2">
      <c r="A836" s="121"/>
      <c r="B836" s="88"/>
      <c r="C836" s="86"/>
      <c r="D836" s="122"/>
    </row>
    <row r="837" spans="1:4" x14ac:dyDescent="0.2">
      <c r="A837" s="121"/>
      <c r="B837" s="88"/>
      <c r="C837" s="86"/>
      <c r="D837" s="122"/>
    </row>
    <row r="838" spans="1:4" x14ac:dyDescent="0.2">
      <c r="A838" s="121"/>
      <c r="B838" s="128"/>
      <c r="C838" s="86"/>
      <c r="D838" s="122"/>
    </row>
    <row r="839" spans="1:4" x14ac:dyDescent="0.2">
      <c r="A839" s="121"/>
      <c r="B839" s="88"/>
      <c r="C839" s="86"/>
      <c r="D839" s="122"/>
    </row>
    <row r="840" spans="1:4" x14ac:dyDescent="0.2">
      <c r="A840" s="121"/>
      <c r="B840" s="88"/>
      <c r="C840" s="86"/>
      <c r="D840" s="122"/>
    </row>
    <row r="841" spans="1:4" x14ac:dyDescent="0.2">
      <c r="A841" s="121"/>
      <c r="B841" s="88"/>
      <c r="C841" s="86"/>
      <c r="D841" s="122"/>
    </row>
    <row r="842" spans="1:4" x14ac:dyDescent="0.2">
      <c r="A842" s="121"/>
      <c r="B842" s="88"/>
      <c r="C842" s="129"/>
      <c r="D842" s="122"/>
    </row>
    <row r="843" spans="1:4" x14ac:dyDescent="0.2">
      <c r="A843" s="121"/>
      <c r="B843" s="66"/>
      <c r="C843" s="80"/>
      <c r="D843" s="122"/>
    </row>
    <row r="844" spans="1:4" x14ac:dyDescent="0.2">
      <c r="A844" s="121"/>
      <c r="B844" s="88"/>
      <c r="C844" s="80"/>
      <c r="D844" s="122"/>
    </row>
    <row r="845" spans="1:4" x14ac:dyDescent="0.2">
      <c r="A845" s="121"/>
      <c r="B845" s="88"/>
      <c r="C845" s="80"/>
      <c r="D845" s="122"/>
    </row>
    <row r="846" spans="1:4" x14ac:dyDescent="0.2">
      <c r="A846" s="121"/>
      <c r="B846" s="88"/>
      <c r="C846" s="80"/>
      <c r="D846" s="122"/>
    </row>
    <row r="847" spans="1:4" x14ac:dyDescent="0.2">
      <c r="A847" s="121"/>
      <c r="B847" s="88"/>
      <c r="C847" s="80"/>
      <c r="D847" s="122"/>
    </row>
    <row r="848" spans="1:4" x14ac:dyDescent="0.2">
      <c r="A848" s="121"/>
      <c r="B848" s="88"/>
      <c r="C848" s="80"/>
      <c r="D848" s="122"/>
    </row>
    <row r="849" spans="1:4" x14ac:dyDescent="0.2">
      <c r="A849" s="121"/>
      <c r="B849" s="93"/>
      <c r="C849" s="80"/>
      <c r="D849" s="122"/>
    </row>
    <row r="850" spans="1:4" x14ac:dyDescent="0.2">
      <c r="A850" s="121"/>
      <c r="B850" s="93"/>
      <c r="C850" s="80"/>
      <c r="D850" s="122"/>
    </row>
    <row r="851" spans="1:4" x14ac:dyDescent="0.2">
      <c r="A851" s="121"/>
      <c r="B851" s="96"/>
      <c r="C851" s="80"/>
      <c r="D851" s="122"/>
    </row>
    <row r="852" spans="1:4" x14ac:dyDescent="0.2">
      <c r="A852" s="121"/>
      <c r="B852" s="88"/>
      <c r="C852" s="80"/>
      <c r="D852" s="122"/>
    </row>
    <row r="853" spans="1:4" x14ac:dyDescent="0.2">
      <c r="A853" s="121"/>
      <c r="B853" s="88"/>
      <c r="C853" s="80"/>
      <c r="D853" s="122"/>
    </row>
    <row r="854" spans="1:4" x14ac:dyDescent="0.2">
      <c r="A854" s="121"/>
      <c r="B854" s="88"/>
      <c r="C854" s="80"/>
      <c r="D854" s="122"/>
    </row>
    <row r="855" spans="1:4" x14ac:dyDescent="0.2">
      <c r="A855" s="121"/>
      <c r="B855" s="88"/>
      <c r="C855" s="80"/>
      <c r="D855" s="122"/>
    </row>
    <row r="856" spans="1:4" x14ac:dyDescent="0.2">
      <c r="A856" s="121"/>
      <c r="B856" s="88"/>
      <c r="C856" s="80"/>
      <c r="D856" s="122"/>
    </row>
    <row r="857" spans="1:4" x14ac:dyDescent="0.2">
      <c r="A857" s="121"/>
      <c r="B857" s="88"/>
      <c r="C857" s="80"/>
      <c r="D857" s="122"/>
    </row>
    <row r="858" spans="1:4" x14ac:dyDescent="0.2">
      <c r="A858" s="121"/>
      <c r="B858" s="88"/>
      <c r="C858" s="80"/>
      <c r="D858" s="122"/>
    </row>
    <row r="859" spans="1:4" x14ac:dyDescent="0.2">
      <c r="A859" s="121"/>
      <c r="B859" s="88"/>
      <c r="C859" s="80"/>
      <c r="D859" s="122"/>
    </row>
    <row r="860" spans="1:4" x14ac:dyDescent="0.2">
      <c r="A860" s="121"/>
      <c r="B860" s="88"/>
      <c r="C860" s="80"/>
      <c r="D860" s="122"/>
    </row>
    <row r="861" spans="1:4" x14ac:dyDescent="0.2">
      <c r="A861" s="121"/>
      <c r="B861" s="88"/>
      <c r="C861" s="80"/>
      <c r="D861" s="122"/>
    </row>
    <row r="862" spans="1:4" x14ac:dyDescent="0.2">
      <c r="A862" s="121"/>
      <c r="B862" s="88"/>
      <c r="C862" s="80"/>
      <c r="D862" s="122"/>
    </row>
    <row r="863" spans="1:4" x14ac:dyDescent="0.2">
      <c r="A863" s="121"/>
      <c r="B863" s="88"/>
      <c r="C863" s="80"/>
      <c r="D863" s="122"/>
    </row>
    <row r="864" spans="1:4" x14ac:dyDescent="0.2">
      <c r="A864" s="121"/>
      <c r="B864" s="88"/>
      <c r="C864" s="80"/>
      <c r="D864" s="122"/>
    </row>
    <row r="865" spans="1:4" x14ac:dyDescent="0.2">
      <c r="A865" s="121"/>
      <c r="B865" s="88"/>
      <c r="C865" s="80"/>
      <c r="D865" s="122"/>
    </row>
    <row r="866" spans="1:4" x14ac:dyDescent="0.2">
      <c r="A866" s="121"/>
      <c r="B866" s="88"/>
      <c r="C866" s="80"/>
      <c r="D866" s="122"/>
    </row>
    <row r="867" spans="1:4" x14ac:dyDescent="0.2">
      <c r="A867" s="121"/>
      <c r="B867" s="88"/>
      <c r="C867" s="80"/>
      <c r="D867" s="122"/>
    </row>
    <row r="868" spans="1:4" x14ac:dyDescent="0.2">
      <c r="A868" s="121"/>
      <c r="B868" s="88"/>
      <c r="C868" s="86"/>
      <c r="D868" s="122"/>
    </row>
    <row r="869" spans="1:4" x14ac:dyDescent="0.2">
      <c r="A869" s="121"/>
      <c r="B869" s="88"/>
      <c r="C869" s="86"/>
      <c r="D869" s="122"/>
    </row>
    <row r="870" spans="1:4" ht="13.5" thickBot="1" x14ac:dyDescent="0.25">
      <c r="B870" s="131"/>
      <c r="C870" s="84"/>
      <c r="D870" s="84"/>
    </row>
    <row r="871" spans="1:4" x14ac:dyDescent="0.2">
      <c r="A871" s="132"/>
      <c r="B871" s="133"/>
      <c r="C871" s="134"/>
      <c r="D871" s="135"/>
    </row>
    <row r="872" spans="1:4" x14ac:dyDescent="0.2">
      <c r="A872" s="118"/>
      <c r="B872" s="110"/>
      <c r="C872" s="84"/>
      <c r="D872" s="86"/>
    </row>
  </sheetData>
  <sheetProtection algorithmName="SHA-512" hashValue="LYdohBo2nHqAgjgmtemJyDQZr/yTN4BBsvqVN3gKRfoq6Tv5bEx1qufdSN/DuCcH2vLZj0xumPFt7XytjF1Crg==" saltValue="ckqaNkYdjcJDZ1CS92i0Zw==" spinCount="100000" sheet="1" objects="1" scenarios="1"/>
  <mergeCells count="3">
    <mergeCell ref="C327:D327"/>
    <mergeCell ref="C329:D329"/>
    <mergeCell ref="C332:D332"/>
  </mergeCells>
  <phoneticPr fontId="9" type="noConversion"/>
  <printOptions gridLines="1"/>
  <pageMargins left="0.47244094488188981" right="0.39370078740157483" top="0.98425196850393704" bottom="0.98425196850393704" header="0.51181102362204722" footer="0.51181102362204722"/>
  <pageSetup paperSize="9" orientation="portrait" useFirstPageNumber="1"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298"/>
  <sheetViews>
    <sheetView showZeros="0" view="pageBreakPreview" zoomScaleNormal="100" zoomScaleSheetLayoutView="100" workbookViewId="0">
      <pane ySplit="11" topLeftCell="A12" activePane="bottomLeft" state="frozen"/>
      <selection activeCell="D80" sqref="D80"/>
      <selection pane="bottomLeft" activeCell="H41" sqref="H41"/>
    </sheetView>
  </sheetViews>
  <sheetFormatPr defaultRowHeight="12.75" x14ac:dyDescent="0.2"/>
  <cols>
    <col min="1" max="1" width="5.7109375" style="240" customWidth="1"/>
    <col min="2" max="2" width="6.5703125" style="240" customWidth="1"/>
    <col min="3" max="3" width="47.140625" style="49" customWidth="1"/>
    <col min="4" max="4" width="5.28515625" style="241" customWidth="1"/>
    <col min="5" max="5" width="5.28515625" style="49" customWidth="1"/>
    <col min="6" max="6" width="9.42578125" style="242" customWidth="1"/>
    <col min="7" max="7" width="10.7109375" style="242" customWidth="1"/>
    <col min="8" max="8" width="9.7109375" style="49" customWidth="1"/>
    <col min="9" max="16384" width="9.140625" style="49"/>
  </cols>
  <sheetData>
    <row r="1" spans="1:8" x14ac:dyDescent="0.2">
      <c r="A1" s="137"/>
      <c r="B1" s="138"/>
      <c r="C1" s="139"/>
      <c r="D1" s="140"/>
      <c r="E1" s="139"/>
      <c r="F1" s="1"/>
      <c r="G1" s="2"/>
      <c r="H1" s="4"/>
    </row>
    <row r="2" spans="1:8" ht="21" x14ac:dyDescent="0.35">
      <c r="A2" s="141"/>
      <c r="B2" s="142" t="str">
        <f>Rekapitulace!B2</f>
        <v>KOUPALIŠTĚ DUBICE - VENKOVNÍ BAZÉN</v>
      </c>
      <c r="C2" s="143"/>
      <c r="D2" s="144"/>
      <c r="E2" s="145"/>
      <c r="F2" s="5"/>
      <c r="G2" s="5"/>
      <c r="H2" s="6"/>
    </row>
    <row r="3" spans="1:8" ht="21" x14ac:dyDescent="0.35">
      <c r="A3" s="146"/>
      <c r="B3" s="142">
        <f>Rekapitulace!B3</f>
        <v>0</v>
      </c>
      <c r="C3" s="15"/>
      <c r="D3" s="15"/>
      <c r="E3" s="15"/>
      <c r="F3" s="7"/>
      <c r="G3" s="5"/>
      <c r="H3" s="6"/>
    </row>
    <row r="4" spans="1:8" ht="15.75" x14ac:dyDescent="0.25">
      <c r="A4" s="146"/>
      <c r="B4" s="148"/>
      <c r="C4" s="149"/>
      <c r="D4" s="8" t="s">
        <v>23</v>
      </c>
      <c r="E4" s="9" t="str">
        <f>Rekapitulace!C4</f>
        <v>D7X</v>
      </c>
      <c r="F4" s="7"/>
      <c r="G4" s="5"/>
      <c r="H4" s="6"/>
    </row>
    <row r="5" spans="1:8" ht="15.75" x14ac:dyDescent="0.25">
      <c r="A5" s="146"/>
      <c r="B5" s="148"/>
      <c r="C5" s="143"/>
      <c r="D5" s="8" t="s">
        <v>22</v>
      </c>
      <c r="E5" s="150" t="str">
        <f>Rekapitulace!C5</f>
        <v>210026E</v>
      </c>
      <c r="F5" s="9"/>
      <c r="G5" s="10"/>
      <c r="H5" s="6"/>
    </row>
    <row r="6" spans="1:8" ht="15.75" x14ac:dyDescent="0.25">
      <c r="A6" s="151"/>
      <c r="B6" s="54" t="str">
        <f>Rekapitulace!B6</f>
        <v>PS 101 - Bazénová technologie</v>
      </c>
      <c r="C6" s="145"/>
      <c r="D6" s="152"/>
      <c r="E6" s="11"/>
      <c r="F6" s="9"/>
      <c r="G6" s="12"/>
      <c r="H6" s="6"/>
    </row>
    <row r="7" spans="1:8" ht="15.75" x14ac:dyDescent="0.25">
      <c r="A7" s="146"/>
      <c r="B7" s="55" t="s">
        <v>92</v>
      </c>
      <c r="C7" s="15"/>
      <c r="D7" s="15"/>
      <c r="E7" s="15"/>
      <c r="F7" s="14"/>
      <c r="G7" s="15"/>
      <c r="H7" s="6"/>
    </row>
    <row r="8" spans="1:8" ht="13.5" thickBot="1" x14ac:dyDescent="0.25">
      <c r="A8" s="153"/>
      <c r="B8" s="154"/>
      <c r="C8" s="155"/>
      <c r="D8" s="156"/>
      <c r="E8" s="155"/>
      <c r="F8" s="16"/>
      <c r="G8" s="17"/>
      <c r="H8" s="19"/>
    </row>
    <row r="9" spans="1:8" x14ac:dyDescent="0.2">
      <c r="A9" s="157"/>
      <c r="B9" s="158" t="s">
        <v>11</v>
      </c>
      <c r="C9" s="159"/>
      <c r="D9" s="160"/>
      <c r="E9" s="161"/>
      <c r="F9" s="20"/>
      <c r="G9" s="20"/>
      <c r="H9" s="22"/>
    </row>
    <row r="10" spans="1:8" x14ac:dyDescent="0.2">
      <c r="A10" s="162" t="s">
        <v>18</v>
      </c>
      <c r="B10" s="158" t="s">
        <v>12</v>
      </c>
      <c r="C10" s="163"/>
      <c r="D10" s="164"/>
      <c r="E10" s="165"/>
      <c r="F10" s="23"/>
      <c r="G10" s="23"/>
      <c r="H10" s="22"/>
    </row>
    <row r="11" spans="1:8" ht="13.5" thickBot="1" x14ac:dyDescent="0.25">
      <c r="A11" s="166" t="s">
        <v>19</v>
      </c>
      <c r="B11" s="167" t="s">
        <v>13</v>
      </c>
      <c r="C11" s="168" t="s">
        <v>0</v>
      </c>
      <c r="D11" s="169" t="s">
        <v>1</v>
      </c>
      <c r="E11" s="169" t="s">
        <v>7</v>
      </c>
      <c r="F11" s="25" t="s">
        <v>2</v>
      </c>
      <c r="G11" s="25" t="s">
        <v>8</v>
      </c>
      <c r="H11" s="27" t="s">
        <v>6</v>
      </c>
    </row>
    <row r="12" spans="1:8" x14ac:dyDescent="0.2">
      <c r="A12" s="170"/>
      <c r="B12" s="170"/>
      <c r="C12" s="171"/>
      <c r="D12" s="31"/>
      <c r="E12" s="31"/>
      <c r="F12" s="28"/>
      <c r="G12" s="28"/>
      <c r="H12" s="29"/>
    </row>
    <row r="13" spans="1:8" x14ac:dyDescent="0.2">
      <c r="A13" s="170"/>
      <c r="B13" s="170"/>
      <c r="C13" s="171"/>
      <c r="D13" s="31"/>
      <c r="E13" s="31"/>
      <c r="F13" s="28"/>
      <c r="G13" s="28"/>
      <c r="H13" s="29"/>
    </row>
    <row r="14" spans="1:8" s="66" customFormat="1" ht="15.75" x14ac:dyDescent="0.25">
      <c r="A14" s="172" t="s">
        <v>625</v>
      </c>
      <c r="B14" s="173" t="s">
        <v>182</v>
      </c>
      <c r="C14" s="173"/>
      <c r="D14" s="31"/>
      <c r="E14" s="31"/>
      <c r="F14" s="28"/>
      <c r="G14" s="28"/>
      <c r="H14" s="29"/>
    </row>
    <row r="15" spans="1:8" s="66" customFormat="1" ht="12" customHeight="1" x14ac:dyDescent="0.2">
      <c r="A15" s="174"/>
      <c r="B15" s="177"/>
      <c r="C15" s="171"/>
      <c r="D15" s="31"/>
      <c r="E15" s="31"/>
      <c r="F15" s="175"/>
      <c r="G15" s="175"/>
      <c r="H15" s="178"/>
    </row>
    <row r="16" spans="1:8" s="66" customFormat="1" ht="12" customHeight="1" x14ac:dyDescent="0.2">
      <c r="A16" s="170"/>
      <c r="B16" s="180"/>
      <c r="C16" s="195" t="s">
        <v>180</v>
      </c>
      <c r="D16" s="214"/>
      <c r="E16" s="214"/>
      <c r="F16" s="215"/>
      <c r="G16" s="175"/>
      <c r="H16" s="187"/>
    </row>
    <row r="17" spans="1:8" s="66" customFormat="1" ht="12" customHeight="1" x14ac:dyDescent="0.2">
      <c r="A17" s="170"/>
      <c r="B17" s="180"/>
      <c r="C17" s="195"/>
      <c r="D17" s="214"/>
      <c r="E17" s="214"/>
      <c r="F17" s="215"/>
      <c r="G17" s="175"/>
      <c r="H17" s="187"/>
    </row>
    <row r="18" spans="1:8" s="66" customFormat="1" ht="12" customHeight="1" x14ac:dyDescent="0.2">
      <c r="A18" s="170" t="s">
        <v>626</v>
      </c>
      <c r="B18" s="180"/>
      <c r="C18" s="171" t="s">
        <v>99</v>
      </c>
      <c r="D18" s="31" t="s">
        <v>3</v>
      </c>
      <c r="E18" s="31">
        <v>1</v>
      </c>
      <c r="F18" s="40"/>
      <c r="G18" s="175">
        <f t="shared" ref="G18:G25" si="0">F18*E18</f>
        <v>0</v>
      </c>
      <c r="H18" s="187"/>
    </row>
    <row r="19" spans="1:8" s="66" customFormat="1" ht="12" customHeight="1" x14ac:dyDescent="0.2">
      <c r="A19" s="170"/>
      <c r="B19" s="180"/>
      <c r="C19" s="171" t="s">
        <v>125</v>
      </c>
      <c r="D19" s="31"/>
      <c r="E19" s="31"/>
      <c r="F19" s="175"/>
      <c r="G19" s="175">
        <f t="shared" si="0"/>
        <v>0</v>
      </c>
      <c r="H19" s="187"/>
    </row>
    <row r="20" spans="1:8" s="66" customFormat="1" ht="12" customHeight="1" x14ac:dyDescent="0.2">
      <c r="A20" s="170"/>
      <c r="B20" s="180"/>
      <c r="C20" s="171" t="s">
        <v>100</v>
      </c>
      <c r="D20" s="31"/>
      <c r="E20" s="31"/>
      <c r="F20" s="175"/>
      <c r="G20" s="175">
        <f t="shared" si="0"/>
        <v>0</v>
      </c>
      <c r="H20" s="187"/>
    </row>
    <row r="21" spans="1:8" s="66" customFormat="1" ht="12" customHeight="1" x14ac:dyDescent="0.2">
      <c r="A21" s="170"/>
      <c r="B21" s="180"/>
      <c r="C21" s="171" t="s">
        <v>126</v>
      </c>
      <c r="D21" s="31"/>
      <c r="E21" s="31"/>
      <c r="F21" s="175"/>
      <c r="G21" s="175">
        <f t="shared" si="0"/>
        <v>0</v>
      </c>
      <c r="H21" s="187"/>
    </row>
    <row r="22" spans="1:8" s="66" customFormat="1" ht="12" customHeight="1" x14ac:dyDescent="0.2">
      <c r="A22" s="170"/>
      <c r="B22" s="180"/>
      <c r="C22" s="171" t="s">
        <v>101</v>
      </c>
      <c r="D22" s="31"/>
      <c r="E22" s="31"/>
      <c r="F22" s="175"/>
      <c r="G22" s="175">
        <f t="shared" si="0"/>
        <v>0</v>
      </c>
      <c r="H22" s="187"/>
    </row>
    <row r="23" spans="1:8" s="66" customFormat="1" ht="12" customHeight="1" x14ac:dyDescent="0.2">
      <c r="A23" s="170"/>
      <c r="B23" s="180"/>
      <c r="C23" s="171" t="s">
        <v>102</v>
      </c>
      <c r="D23" s="31"/>
      <c r="E23" s="31"/>
      <c r="F23" s="175"/>
      <c r="G23" s="175">
        <f t="shared" si="0"/>
        <v>0</v>
      </c>
      <c r="H23" s="187"/>
    </row>
    <row r="24" spans="1:8" s="66" customFormat="1" ht="12" customHeight="1" x14ac:dyDescent="0.2">
      <c r="A24" s="170"/>
      <c r="B24" s="180"/>
      <c r="C24" s="171" t="s">
        <v>127</v>
      </c>
      <c r="D24" s="31"/>
      <c r="E24" s="31"/>
      <c r="F24" s="175"/>
      <c r="G24" s="175">
        <f t="shared" si="0"/>
        <v>0</v>
      </c>
      <c r="H24" s="187"/>
    </row>
    <row r="25" spans="1:8" s="66" customFormat="1" ht="12" customHeight="1" x14ac:dyDescent="0.2">
      <c r="A25" s="170"/>
      <c r="B25" s="180"/>
      <c r="C25" s="171" t="s">
        <v>179</v>
      </c>
      <c r="D25" s="31"/>
      <c r="E25" s="31"/>
      <c r="F25" s="175"/>
      <c r="G25" s="175">
        <f t="shared" si="0"/>
        <v>0</v>
      </c>
      <c r="H25" s="187"/>
    </row>
    <row r="26" spans="1:8" s="66" customFormat="1" ht="12" customHeight="1" x14ac:dyDescent="0.2">
      <c r="A26" s="170"/>
      <c r="B26" s="180"/>
      <c r="C26" s="171"/>
      <c r="D26" s="31"/>
      <c r="E26" s="31"/>
      <c r="F26" s="175"/>
      <c r="G26" s="175"/>
      <c r="H26" s="187"/>
    </row>
    <row r="27" spans="1:8" s="66" customFormat="1" ht="12" customHeight="1" x14ac:dyDescent="0.2">
      <c r="A27" s="170" t="s">
        <v>627</v>
      </c>
      <c r="B27" s="180"/>
      <c r="C27" s="171" t="s">
        <v>306</v>
      </c>
      <c r="D27" s="31" t="s">
        <v>3</v>
      </c>
      <c r="E27" s="31">
        <v>1</v>
      </c>
      <c r="F27" s="43"/>
      <c r="G27" s="175">
        <f>F27*E27</f>
        <v>0</v>
      </c>
      <c r="H27" s="187"/>
    </row>
    <row r="28" spans="1:8" s="66" customFormat="1" ht="12" customHeight="1" x14ac:dyDescent="0.2">
      <c r="A28" s="170"/>
      <c r="B28" s="180"/>
      <c r="C28" s="171" t="s">
        <v>234</v>
      </c>
      <c r="D28" s="31"/>
      <c r="E28" s="31"/>
      <c r="F28" s="178"/>
      <c r="G28" s="175"/>
      <c r="H28" s="187"/>
    </row>
    <row r="29" spans="1:8" s="66" customFormat="1" ht="12" customHeight="1" x14ac:dyDescent="0.2">
      <c r="A29" s="170"/>
      <c r="B29" s="180"/>
      <c r="C29" s="171" t="s">
        <v>186</v>
      </c>
      <c r="D29" s="31"/>
      <c r="E29" s="31"/>
      <c r="F29" s="178"/>
      <c r="G29" s="175"/>
      <c r="H29" s="187"/>
    </row>
    <row r="30" spans="1:8" s="66" customFormat="1" ht="12" customHeight="1" x14ac:dyDescent="0.2">
      <c r="A30" s="170"/>
      <c r="B30" s="180"/>
      <c r="C30" s="171" t="s">
        <v>183</v>
      </c>
      <c r="D30" s="31"/>
      <c r="E30" s="31"/>
      <c r="F30" s="178"/>
      <c r="G30" s="175"/>
      <c r="H30" s="187"/>
    </row>
    <row r="31" spans="1:8" s="66" customFormat="1" ht="12" customHeight="1" x14ac:dyDescent="0.2">
      <c r="A31" s="170"/>
      <c r="B31" s="180"/>
      <c r="C31" s="171" t="s">
        <v>184</v>
      </c>
      <c r="D31" s="31"/>
      <c r="E31" s="31"/>
      <c r="F31" s="178"/>
      <c r="G31" s="175"/>
      <c r="H31" s="187"/>
    </row>
    <row r="32" spans="1:8" s="66" customFormat="1" ht="12" customHeight="1" x14ac:dyDescent="0.2">
      <c r="A32" s="170"/>
      <c r="B32" s="180"/>
      <c r="C32" s="171" t="s">
        <v>233</v>
      </c>
      <c r="D32" s="31"/>
      <c r="E32" s="31"/>
      <c r="F32" s="178"/>
      <c r="G32" s="175"/>
      <c r="H32" s="187"/>
    </row>
    <row r="33" spans="1:8" s="66" customFormat="1" ht="12" customHeight="1" x14ac:dyDescent="0.2">
      <c r="A33" s="170"/>
      <c r="B33" s="180"/>
      <c r="C33" s="171" t="s">
        <v>335</v>
      </c>
      <c r="D33" s="31"/>
      <c r="E33" s="31"/>
      <c r="F33" s="178"/>
      <c r="G33" s="175"/>
      <c r="H33" s="187"/>
    </row>
    <row r="34" spans="1:8" s="66" customFormat="1" ht="12" customHeight="1" x14ac:dyDescent="0.2">
      <c r="A34" s="170"/>
      <c r="B34" s="180"/>
      <c r="C34" s="171" t="s">
        <v>232</v>
      </c>
      <c r="D34" s="31"/>
      <c r="E34" s="31"/>
      <c r="F34" s="178"/>
      <c r="G34" s="175"/>
      <c r="H34" s="187"/>
    </row>
    <row r="35" spans="1:8" s="66" customFormat="1" ht="12" customHeight="1" x14ac:dyDescent="0.2">
      <c r="A35" s="170"/>
      <c r="B35" s="180"/>
      <c r="C35" s="171" t="s">
        <v>235</v>
      </c>
      <c r="D35" s="31"/>
      <c r="E35" s="31"/>
      <c r="F35" s="178"/>
      <c r="G35" s="175"/>
      <c r="H35" s="187"/>
    </row>
    <row r="36" spans="1:8" s="66" customFormat="1" ht="12" customHeight="1" x14ac:dyDescent="0.2">
      <c r="A36" s="170"/>
      <c r="B36" s="180"/>
      <c r="C36" s="171" t="s">
        <v>185</v>
      </c>
      <c r="D36" s="31"/>
      <c r="E36" s="31"/>
      <c r="F36" s="178"/>
      <c r="G36" s="175"/>
      <c r="H36" s="187"/>
    </row>
    <row r="37" spans="1:8" s="66" customFormat="1" ht="12" customHeight="1" x14ac:dyDescent="0.2">
      <c r="A37" s="170"/>
      <c r="B37" s="180"/>
      <c r="C37" s="171" t="s">
        <v>237</v>
      </c>
      <c r="D37" s="31"/>
      <c r="E37" s="31"/>
      <c r="F37" s="178"/>
      <c r="G37" s="175"/>
      <c r="H37" s="187"/>
    </row>
    <row r="38" spans="1:8" s="66" customFormat="1" ht="12" customHeight="1" x14ac:dyDescent="0.2">
      <c r="A38" s="170"/>
      <c r="B38" s="180"/>
      <c r="C38" s="171" t="s">
        <v>236</v>
      </c>
      <c r="D38" s="31"/>
      <c r="E38" s="31"/>
      <c r="F38" s="178"/>
      <c r="G38" s="175"/>
      <c r="H38" s="187"/>
    </row>
    <row r="39" spans="1:8" s="66" customFormat="1" ht="12" customHeight="1" x14ac:dyDescent="0.2">
      <c r="A39" s="170"/>
      <c r="B39" s="180"/>
      <c r="C39" s="171" t="s">
        <v>238</v>
      </c>
      <c r="D39" s="31"/>
      <c r="E39" s="31"/>
      <c r="F39" s="178"/>
      <c r="G39" s="175"/>
      <c r="H39" s="187"/>
    </row>
    <row r="40" spans="1:8" s="66" customFormat="1" ht="12" customHeight="1" x14ac:dyDescent="0.2">
      <c r="A40" s="170"/>
      <c r="B40" s="180"/>
      <c r="C40" s="171"/>
      <c r="D40" s="31"/>
      <c r="E40" s="31"/>
      <c r="F40" s="178"/>
      <c r="G40" s="175"/>
      <c r="H40" s="187"/>
    </row>
    <row r="41" spans="1:8" s="66" customFormat="1" ht="12" customHeight="1" x14ac:dyDescent="0.2">
      <c r="A41" s="170" t="s">
        <v>628</v>
      </c>
      <c r="B41" s="180"/>
      <c r="C41" s="171" t="s">
        <v>181</v>
      </c>
      <c r="D41" s="31" t="s">
        <v>3</v>
      </c>
      <c r="E41" s="31">
        <v>1</v>
      </c>
      <c r="F41" s="43"/>
      <c r="G41" s="175">
        <f>F41*E41</f>
        <v>0</v>
      </c>
      <c r="H41" s="187"/>
    </row>
    <row r="42" spans="1:8" s="66" customFormat="1" ht="12" customHeight="1" x14ac:dyDescent="0.2">
      <c r="A42" s="170"/>
      <c r="B42" s="180"/>
      <c r="C42" s="171"/>
      <c r="D42" s="31"/>
      <c r="E42" s="31"/>
      <c r="F42" s="178"/>
      <c r="G42" s="175"/>
      <c r="H42" s="187"/>
    </row>
    <row r="43" spans="1:8" s="66" customFormat="1" ht="12" customHeight="1" x14ac:dyDescent="0.2">
      <c r="A43" s="170" t="s">
        <v>629</v>
      </c>
      <c r="B43" s="180"/>
      <c r="C43" s="171" t="s">
        <v>170</v>
      </c>
      <c r="D43" s="31" t="s">
        <v>3</v>
      </c>
      <c r="E43" s="31">
        <v>1</v>
      </c>
      <c r="F43" s="39"/>
      <c r="G43" s="175">
        <f>F43*E43</f>
        <v>0</v>
      </c>
      <c r="H43" s="187"/>
    </row>
    <row r="44" spans="1:8" s="66" customFormat="1" ht="12" customHeight="1" x14ac:dyDescent="0.2">
      <c r="A44" s="170"/>
      <c r="B44" s="180"/>
      <c r="C44" s="171" t="s">
        <v>168</v>
      </c>
      <c r="D44" s="214"/>
      <c r="E44" s="214"/>
      <c r="F44" s="215"/>
      <c r="G44" s="175">
        <f t="shared" ref="G44:G52" si="1">F44*E44</f>
        <v>0</v>
      </c>
      <c r="H44" s="187"/>
    </row>
    <row r="45" spans="1:8" s="66" customFormat="1" ht="12" customHeight="1" x14ac:dyDescent="0.2">
      <c r="A45" s="170"/>
      <c r="B45" s="180"/>
      <c r="C45" s="171" t="s">
        <v>169</v>
      </c>
      <c r="D45" s="214"/>
      <c r="E45" s="214"/>
      <c r="F45" s="215"/>
      <c r="G45" s="175">
        <f t="shared" si="1"/>
        <v>0</v>
      </c>
      <c r="H45" s="187"/>
    </row>
    <row r="46" spans="1:8" s="66" customFormat="1" ht="12" customHeight="1" x14ac:dyDescent="0.2">
      <c r="A46" s="170"/>
      <c r="B46" s="180"/>
      <c r="C46" s="171"/>
      <c r="D46" s="214"/>
      <c r="E46" s="214"/>
      <c r="F46" s="215"/>
      <c r="G46" s="175">
        <f t="shared" si="1"/>
        <v>0</v>
      </c>
      <c r="H46" s="187"/>
    </row>
    <row r="47" spans="1:8" s="66" customFormat="1" ht="12" customHeight="1" x14ac:dyDescent="0.2">
      <c r="A47" s="170" t="s">
        <v>630</v>
      </c>
      <c r="B47" s="180"/>
      <c r="C47" s="171" t="s">
        <v>338</v>
      </c>
      <c r="D47" s="31" t="s">
        <v>3</v>
      </c>
      <c r="E47" s="31">
        <v>1</v>
      </c>
      <c r="F47" s="39"/>
      <c r="G47" s="175">
        <f t="shared" si="1"/>
        <v>0</v>
      </c>
      <c r="H47" s="187"/>
    </row>
    <row r="48" spans="1:8" s="66" customFormat="1" ht="12" customHeight="1" x14ac:dyDescent="0.2">
      <c r="A48" s="170"/>
      <c r="B48" s="180"/>
      <c r="C48" s="171" t="s">
        <v>307</v>
      </c>
      <c r="D48" s="214"/>
      <c r="E48" s="214"/>
      <c r="F48" s="215"/>
      <c r="G48" s="175">
        <f t="shared" si="1"/>
        <v>0</v>
      </c>
      <c r="H48" s="187"/>
    </row>
    <row r="49" spans="1:8" s="66" customFormat="1" ht="12" customHeight="1" x14ac:dyDescent="0.2">
      <c r="A49" s="170"/>
      <c r="B49" s="180"/>
      <c r="C49" s="171" t="s">
        <v>308</v>
      </c>
      <c r="D49" s="214"/>
      <c r="E49" s="214"/>
      <c r="F49" s="215"/>
      <c r="G49" s="175">
        <f t="shared" si="1"/>
        <v>0</v>
      </c>
      <c r="H49" s="187"/>
    </row>
    <row r="50" spans="1:8" s="66" customFormat="1" ht="12" customHeight="1" x14ac:dyDescent="0.2">
      <c r="A50" s="170"/>
      <c r="B50" s="180"/>
      <c r="C50" s="171" t="s">
        <v>309</v>
      </c>
      <c r="D50" s="214"/>
      <c r="E50" s="214"/>
      <c r="F50" s="215"/>
      <c r="G50" s="175">
        <f t="shared" si="1"/>
        <v>0</v>
      </c>
      <c r="H50" s="187"/>
    </row>
    <row r="51" spans="1:8" s="66" customFormat="1" ht="12" customHeight="1" x14ac:dyDescent="0.2">
      <c r="A51" s="170"/>
      <c r="B51" s="180"/>
      <c r="C51" s="171" t="s">
        <v>310</v>
      </c>
      <c r="D51" s="214"/>
      <c r="E51" s="214"/>
      <c r="F51" s="215"/>
      <c r="G51" s="175">
        <f t="shared" si="1"/>
        <v>0</v>
      </c>
      <c r="H51" s="187"/>
    </row>
    <row r="52" spans="1:8" s="66" customFormat="1" ht="12" customHeight="1" x14ac:dyDescent="0.2">
      <c r="A52" s="170"/>
      <c r="B52" s="180"/>
      <c r="C52" s="171" t="s">
        <v>311</v>
      </c>
      <c r="D52" s="214"/>
      <c r="E52" s="214"/>
      <c r="F52" s="215"/>
      <c r="G52" s="175">
        <f t="shared" si="1"/>
        <v>0</v>
      </c>
      <c r="H52" s="187"/>
    </row>
    <row r="53" spans="1:8" s="66" customFormat="1" ht="12" customHeight="1" x14ac:dyDescent="0.2">
      <c r="A53" s="170"/>
      <c r="B53" s="180"/>
      <c r="C53" s="171" t="s">
        <v>312</v>
      </c>
      <c r="D53" s="214"/>
      <c r="E53" s="214"/>
      <c r="F53" s="215"/>
      <c r="G53" s="280"/>
      <c r="H53" s="187"/>
    </row>
    <row r="54" spans="1:8" s="66" customFormat="1" ht="12" customHeight="1" x14ac:dyDescent="0.2">
      <c r="A54" s="170"/>
      <c r="B54" s="180"/>
      <c r="C54" s="171" t="s">
        <v>313</v>
      </c>
      <c r="D54" s="214"/>
      <c r="E54" s="214"/>
      <c r="F54" s="215"/>
      <c r="G54" s="280"/>
      <c r="H54" s="187"/>
    </row>
    <row r="55" spans="1:8" s="66" customFormat="1" ht="12" customHeight="1" x14ac:dyDescent="0.2">
      <c r="A55" s="170"/>
      <c r="B55" s="180"/>
      <c r="C55" s="171" t="s">
        <v>314</v>
      </c>
      <c r="D55" s="214"/>
      <c r="E55" s="214"/>
      <c r="F55" s="215"/>
      <c r="G55" s="280"/>
      <c r="H55" s="187"/>
    </row>
    <row r="56" spans="1:8" s="66" customFormat="1" ht="12" customHeight="1" x14ac:dyDescent="0.2">
      <c r="A56" s="170"/>
      <c r="B56" s="180"/>
      <c r="C56" s="171" t="s">
        <v>315</v>
      </c>
      <c r="D56" s="214"/>
      <c r="E56" s="214"/>
      <c r="F56" s="215"/>
      <c r="G56" s="280"/>
      <c r="H56" s="187"/>
    </row>
    <row r="57" spans="1:8" s="66" customFormat="1" ht="12" customHeight="1" x14ac:dyDescent="0.2">
      <c r="A57" s="170"/>
      <c r="B57" s="180"/>
      <c r="C57" s="171" t="s">
        <v>316</v>
      </c>
      <c r="D57" s="31"/>
      <c r="E57" s="31"/>
      <c r="F57" s="175"/>
      <c r="G57" s="175"/>
      <c r="H57" s="178"/>
    </row>
    <row r="58" spans="1:8" s="66" customFormat="1" ht="12" customHeight="1" x14ac:dyDescent="0.2">
      <c r="A58" s="170"/>
      <c r="B58" s="180"/>
      <c r="C58" s="171" t="s">
        <v>317</v>
      </c>
      <c r="D58" s="31"/>
      <c r="E58" s="31"/>
      <c r="F58" s="175"/>
      <c r="G58" s="175"/>
      <c r="H58" s="178"/>
    </row>
    <row r="59" spans="1:8" s="66" customFormat="1" ht="12" customHeight="1" x14ac:dyDescent="0.2">
      <c r="A59" s="170"/>
      <c r="B59" s="180"/>
      <c r="C59" s="171"/>
      <c r="D59" s="31"/>
      <c r="E59" s="31"/>
      <c r="F59" s="175"/>
      <c r="G59" s="175"/>
      <c r="H59" s="178"/>
    </row>
    <row r="60" spans="1:8" s="66" customFormat="1" ht="12" customHeight="1" x14ac:dyDescent="0.2">
      <c r="A60" s="170" t="s">
        <v>631</v>
      </c>
      <c r="B60" s="180"/>
      <c r="C60" s="188" t="s">
        <v>318</v>
      </c>
      <c r="D60" s="189" t="s">
        <v>3</v>
      </c>
      <c r="E60" s="189">
        <v>1</v>
      </c>
      <c r="F60" s="44"/>
      <c r="G60" s="190">
        <f t="shared" ref="G60:G68" si="2">F60*E60</f>
        <v>0</v>
      </c>
      <c r="H60" s="206"/>
    </row>
    <row r="61" spans="1:8" s="66" customFormat="1" ht="12" customHeight="1" x14ac:dyDescent="0.2">
      <c r="A61" s="170"/>
      <c r="B61" s="180"/>
      <c r="C61" s="281" t="s">
        <v>319</v>
      </c>
      <c r="D61" s="189"/>
      <c r="E61" s="189"/>
      <c r="F61" s="190"/>
      <c r="G61" s="190">
        <f t="shared" si="2"/>
        <v>0</v>
      </c>
      <c r="H61" s="206"/>
    </row>
    <row r="62" spans="1:8" s="66" customFormat="1" ht="12" customHeight="1" x14ac:dyDescent="0.2">
      <c r="A62" s="170"/>
      <c r="B62" s="180"/>
      <c r="C62" s="281" t="s">
        <v>320</v>
      </c>
      <c r="D62" s="189"/>
      <c r="E62" s="189"/>
      <c r="F62" s="190"/>
      <c r="G62" s="190">
        <f t="shared" si="2"/>
        <v>0</v>
      </c>
      <c r="H62" s="206"/>
    </row>
    <row r="63" spans="1:8" s="66" customFormat="1" ht="12" customHeight="1" x14ac:dyDescent="0.2">
      <c r="A63" s="170"/>
      <c r="B63" s="180"/>
      <c r="C63" s="281" t="s">
        <v>321</v>
      </c>
      <c r="D63" s="189"/>
      <c r="E63" s="189"/>
      <c r="F63" s="190"/>
      <c r="G63" s="190">
        <f t="shared" si="2"/>
        <v>0</v>
      </c>
      <c r="H63" s="206"/>
    </row>
    <row r="64" spans="1:8" s="66" customFormat="1" ht="12" customHeight="1" x14ac:dyDescent="0.2">
      <c r="A64" s="170"/>
      <c r="B64" s="180"/>
      <c r="C64" s="281" t="s">
        <v>322</v>
      </c>
      <c r="D64" s="189"/>
      <c r="E64" s="189"/>
      <c r="F64" s="190"/>
      <c r="G64" s="190">
        <f t="shared" si="2"/>
        <v>0</v>
      </c>
      <c r="H64" s="206"/>
    </row>
    <row r="65" spans="1:8" s="66" customFormat="1" ht="12" customHeight="1" x14ac:dyDescent="0.2">
      <c r="A65" s="170"/>
      <c r="B65" s="180"/>
      <c r="C65" s="281" t="s">
        <v>323</v>
      </c>
      <c r="D65" s="189"/>
      <c r="E65" s="189"/>
      <c r="F65" s="190"/>
      <c r="G65" s="190">
        <f t="shared" si="2"/>
        <v>0</v>
      </c>
      <c r="H65" s="206"/>
    </row>
    <row r="66" spans="1:8" s="66" customFormat="1" ht="12" customHeight="1" x14ac:dyDescent="0.2">
      <c r="A66" s="170"/>
      <c r="B66" s="180"/>
      <c r="C66" s="281" t="s">
        <v>324</v>
      </c>
      <c r="D66" s="189"/>
      <c r="E66" s="189"/>
      <c r="F66" s="190"/>
      <c r="G66" s="190">
        <f t="shared" si="2"/>
        <v>0</v>
      </c>
      <c r="H66" s="206"/>
    </row>
    <row r="67" spans="1:8" s="66" customFormat="1" ht="12" customHeight="1" x14ac:dyDescent="0.2">
      <c r="A67" s="170"/>
      <c r="B67" s="180"/>
      <c r="C67" s="281" t="s">
        <v>325</v>
      </c>
      <c r="D67" s="189"/>
      <c r="E67" s="189"/>
      <c r="F67" s="190"/>
      <c r="G67" s="190">
        <f t="shared" si="2"/>
        <v>0</v>
      </c>
      <c r="H67" s="206"/>
    </row>
    <row r="68" spans="1:8" s="66" customFormat="1" ht="12" customHeight="1" x14ac:dyDescent="0.2">
      <c r="A68" s="170"/>
      <c r="B68" s="180"/>
      <c r="C68" s="281" t="s">
        <v>326</v>
      </c>
      <c r="D68" s="189"/>
      <c r="E68" s="189"/>
      <c r="F68" s="190"/>
      <c r="G68" s="190">
        <f t="shared" si="2"/>
        <v>0</v>
      </c>
      <c r="H68" s="206"/>
    </row>
    <row r="69" spans="1:8" s="66" customFormat="1" ht="12" customHeight="1" x14ac:dyDescent="0.2">
      <c r="A69" s="170"/>
      <c r="B69" s="180"/>
      <c r="C69" s="171"/>
      <c r="D69" s="31"/>
      <c r="E69" s="31"/>
      <c r="F69" s="175"/>
      <c r="G69" s="175"/>
      <c r="H69" s="178"/>
    </row>
    <row r="70" spans="1:8" s="66" customFormat="1" ht="12" customHeight="1" thickBot="1" x14ac:dyDescent="0.25">
      <c r="A70" s="216"/>
      <c r="B70" s="217"/>
      <c r="C70" s="218"/>
      <c r="D70" s="219"/>
      <c r="E70" s="219"/>
      <c r="F70" s="220"/>
      <c r="G70" s="220">
        <f>SUM(G16:G69)</f>
        <v>0</v>
      </c>
      <c r="H70" s="220">
        <f>SUM(H16:H57)</f>
        <v>0</v>
      </c>
    </row>
    <row r="71" spans="1:8" s="66" customFormat="1" ht="12" customHeight="1" x14ac:dyDescent="0.2">
      <c r="A71" s="221" t="s">
        <v>84</v>
      </c>
      <c r="B71" s="180"/>
      <c r="C71" s="171"/>
      <c r="D71" s="31"/>
      <c r="E71" s="31"/>
      <c r="F71" s="175"/>
      <c r="G71" s="222">
        <f>G70+H70</f>
        <v>0</v>
      </c>
      <c r="H71" s="178"/>
    </row>
    <row r="72" spans="1:8" s="66" customFormat="1" ht="12" customHeight="1" x14ac:dyDescent="0.2">
      <c r="A72" s="170"/>
      <c r="B72" s="180"/>
      <c r="C72" s="171"/>
      <c r="D72" s="31"/>
      <c r="E72" s="31"/>
      <c r="F72" s="175"/>
      <c r="G72" s="175"/>
      <c r="H72" s="178"/>
    </row>
    <row r="73" spans="1:8" s="66" customFormat="1" ht="12" customHeight="1" x14ac:dyDescent="0.2">
      <c r="A73" s="223"/>
      <c r="B73" s="209"/>
      <c r="C73" s="213"/>
      <c r="D73" s="225"/>
      <c r="E73" s="225"/>
      <c r="F73" s="226"/>
      <c r="G73" s="226"/>
      <c r="H73" s="227"/>
    </row>
    <row r="74" spans="1:8" s="66" customFormat="1" ht="12" customHeight="1" x14ac:dyDescent="0.2">
      <c r="A74" s="223"/>
      <c r="B74" s="228" t="s">
        <v>46</v>
      </c>
      <c r="C74" s="213"/>
      <c r="D74" s="225"/>
      <c r="E74" s="225"/>
      <c r="F74" s="226"/>
      <c r="G74" s="226"/>
      <c r="H74" s="227"/>
    </row>
    <row r="75" spans="1:8" s="66" customFormat="1" ht="12" customHeight="1" x14ac:dyDescent="0.2">
      <c r="A75" s="223"/>
      <c r="B75" s="228"/>
      <c r="C75" s="213"/>
      <c r="D75" s="225"/>
      <c r="E75" s="225"/>
      <c r="F75" s="226"/>
      <c r="G75" s="226"/>
      <c r="H75" s="227"/>
    </row>
    <row r="76" spans="1:8" s="66" customFormat="1" ht="12" customHeight="1" x14ac:dyDescent="0.2">
      <c r="A76" s="223"/>
      <c r="B76" s="228"/>
      <c r="C76" s="213"/>
      <c r="D76" s="225"/>
      <c r="E76" s="225"/>
      <c r="F76" s="226"/>
      <c r="G76" s="226"/>
      <c r="H76" s="227"/>
    </row>
    <row r="77" spans="1:8" s="66" customFormat="1" ht="12" customHeight="1" x14ac:dyDescent="0.2">
      <c r="A77" s="223"/>
      <c r="B77" s="224"/>
      <c r="C77" s="213"/>
      <c r="D77" s="225"/>
      <c r="E77" s="225"/>
      <c r="F77" s="226"/>
      <c r="G77" s="226"/>
      <c r="H77" s="227"/>
    </row>
    <row r="78" spans="1:8" s="66" customFormat="1" ht="12" customHeight="1" x14ac:dyDescent="0.2">
      <c r="A78" s="223"/>
      <c r="B78" s="224"/>
      <c r="C78" s="88"/>
      <c r="D78" s="90"/>
      <c r="E78" s="90"/>
      <c r="F78" s="80"/>
      <c r="G78" s="80"/>
      <c r="H78" s="86"/>
    </row>
    <row r="79" spans="1:8" s="66" customFormat="1" ht="12" customHeight="1" x14ac:dyDescent="0.2">
      <c r="A79" s="223"/>
      <c r="B79" s="224"/>
      <c r="C79" s="88"/>
      <c r="D79" s="90"/>
      <c r="E79" s="90"/>
      <c r="F79" s="80"/>
      <c r="G79" s="80"/>
      <c r="H79" s="86"/>
    </row>
    <row r="80" spans="1:8" s="66" customFormat="1" ht="12" customHeight="1" x14ac:dyDescent="0.2">
      <c r="A80" s="223"/>
      <c r="B80" s="224"/>
      <c r="C80" s="88"/>
      <c r="D80" s="90"/>
      <c r="E80" s="90"/>
      <c r="F80" s="80"/>
      <c r="G80" s="80"/>
      <c r="H80" s="86"/>
    </row>
    <row r="81" spans="1:8" s="66" customFormat="1" ht="12" customHeight="1" x14ac:dyDescent="0.2">
      <c r="A81" s="223"/>
      <c r="B81" s="224"/>
      <c r="C81" s="88"/>
      <c r="D81" s="90"/>
      <c r="E81" s="90"/>
      <c r="F81" s="80"/>
      <c r="G81" s="80"/>
      <c r="H81" s="86"/>
    </row>
    <row r="82" spans="1:8" s="66" customFormat="1" ht="12" customHeight="1" x14ac:dyDescent="0.2">
      <c r="A82" s="223"/>
      <c r="B82" s="224"/>
      <c r="C82" s="88"/>
      <c r="D82" s="90"/>
      <c r="E82" s="90"/>
      <c r="F82" s="80"/>
      <c r="G82" s="80"/>
      <c r="H82" s="86"/>
    </row>
    <row r="83" spans="1:8" s="66" customFormat="1" ht="12" customHeight="1" x14ac:dyDescent="0.2">
      <c r="A83" s="223"/>
      <c r="B83" s="224"/>
      <c r="C83" s="91"/>
      <c r="D83" s="90"/>
      <c r="E83" s="90"/>
      <c r="F83" s="80"/>
      <c r="G83" s="80"/>
      <c r="H83" s="86"/>
    </row>
    <row r="84" spans="1:8" s="66" customFormat="1" ht="12" customHeight="1" x14ac:dyDescent="0.2">
      <c r="A84" s="223"/>
      <c r="B84" s="224"/>
      <c r="C84" s="91"/>
      <c r="D84" s="90"/>
      <c r="E84" s="90"/>
      <c r="F84" s="80"/>
      <c r="G84" s="80"/>
      <c r="H84" s="86"/>
    </row>
    <row r="85" spans="1:8" s="66" customFormat="1" ht="12" customHeight="1" x14ac:dyDescent="0.2">
      <c r="A85" s="223"/>
      <c r="B85" s="224"/>
      <c r="C85" s="91"/>
      <c r="D85" s="90"/>
      <c r="E85" s="90"/>
      <c r="F85" s="80"/>
      <c r="G85" s="80"/>
      <c r="H85" s="86"/>
    </row>
    <row r="86" spans="1:8" s="66" customFormat="1" ht="12" customHeight="1" x14ac:dyDescent="0.2">
      <c r="A86" s="223"/>
      <c r="B86" s="224"/>
      <c r="C86" s="91"/>
      <c r="D86" s="90"/>
      <c r="E86" s="90"/>
      <c r="F86" s="80"/>
      <c r="G86" s="80"/>
      <c r="H86" s="86"/>
    </row>
    <row r="87" spans="1:8" s="66" customFormat="1" ht="12" customHeight="1" x14ac:dyDescent="0.2">
      <c r="A87" s="223"/>
      <c r="B87" s="224"/>
      <c r="D87" s="90"/>
      <c r="E87" s="90"/>
      <c r="F87" s="80"/>
      <c r="G87" s="80"/>
      <c r="H87" s="86"/>
    </row>
    <row r="88" spans="1:8" s="66" customFormat="1" ht="12" customHeight="1" x14ac:dyDescent="0.2">
      <c r="A88" s="223"/>
      <c r="B88" s="224"/>
      <c r="D88" s="90"/>
      <c r="E88" s="90"/>
      <c r="F88" s="80"/>
      <c r="G88" s="80"/>
      <c r="H88" s="86"/>
    </row>
    <row r="89" spans="1:8" s="66" customFormat="1" ht="12" customHeight="1" x14ac:dyDescent="0.2">
      <c r="A89" s="223"/>
      <c r="B89" s="224"/>
      <c r="D89" s="90"/>
      <c r="E89" s="90"/>
      <c r="F89" s="80"/>
      <c r="G89" s="80"/>
      <c r="H89" s="86"/>
    </row>
    <row r="90" spans="1:8" s="66" customFormat="1" ht="12" customHeight="1" x14ac:dyDescent="0.2">
      <c r="A90" s="223"/>
      <c r="B90" s="224"/>
      <c r="D90" s="90"/>
      <c r="E90" s="90"/>
      <c r="F90" s="80"/>
      <c r="G90" s="80"/>
      <c r="H90" s="86"/>
    </row>
    <row r="91" spans="1:8" s="66" customFormat="1" ht="12" customHeight="1" x14ac:dyDescent="0.2">
      <c r="A91" s="223"/>
      <c r="B91" s="224"/>
      <c r="D91" s="90"/>
      <c r="E91" s="90"/>
      <c r="F91" s="80"/>
      <c r="G91" s="80"/>
      <c r="H91" s="86"/>
    </row>
    <row r="92" spans="1:8" s="66" customFormat="1" ht="12" customHeight="1" x14ac:dyDescent="0.2">
      <c r="A92" s="223"/>
      <c r="B92" s="224"/>
      <c r="D92" s="90"/>
      <c r="E92" s="90"/>
      <c r="F92" s="80"/>
      <c r="G92" s="80"/>
      <c r="H92" s="86"/>
    </row>
    <row r="93" spans="1:8" s="66" customFormat="1" ht="12" customHeight="1" x14ac:dyDescent="0.2">
      <c r="A93" s="223"/>
      <c r="B93" s="224"/>
      <c r="D93" s="90"/>
      <c r="E93" s="90"/>
      <c r="F93" s="80"/>
      <c r="G93" s="80"/>
      <c r="H93" s="86"/>
    </row>
    <row r="94" spans="1:8" s="66" customFormat="1" ht="12" customHeight="1" x14ac:dyDescent="0.2">
      <c r="A94" s="223"/>
      <c r="B94" s="224"/>
      <c r="D94" s="90"/>
      <c r="E94" s="90"/>
      <c r="F94" s="80"/>
      <c r="G94" s="80"/>
      <c r="H94" s="86"/>
    </row>
    <row r="95" spans="1:8" s="66" customFormat="1" ht="12" customHeight="1" x14ac:dyDescent="0.2">
      <c r="A95" s="223"/>
      <c r="B95" s="224"/>
      <c r="D95" s="90"/>
      <c r="E95" s="90"/>
      <c r="F95" s="80"/>
      <c r="G95" s="80"/>
      <c r="H95" s="86"/>
    </row>
    <row r="96" spans="1:8" s="66" customFormat="1" ht="12" customHeight="1" x14ac:dyDescent="0.2">
      <c r="A96" s="223"/>
      <c r="B96" s="224"/>
      <c r="D96" s="90"/>
      <c r="E96" s="90"/>
      <c r="F96" s="80"/>
      <c r="G96" s="80"/>
      <c r="H96" s="86"/>
    </row>
    <row r="97" spans="1:8" s="66" customFormat="1" ht="12" customHeight="1" x14ac:dyDescent="0.2">
      <c r="A97" s="223"/>
      <c r="B97" s="224"/>
      <c r="D97" s="90"/>
      <c r="E97" s="90"/>
      <c r="F97" s="80"/>
      <c r="G97" s="80"/>
      <c r="H97" s="86"/>
    </row>
    <row r="98" spans="1:8" s="66" customFormat="1" ht="12" customHeight="1" x14ac:dyDescent="0.2">
      <c r="A98" s="223"/>
      <c r="B98" s="224"/>
      <c r="D98" s="90"/>
      <c r="E98" s="90"/>
      <c r="F98" s="80"/>
      <c r="G98" s="80"/>
      <c r="H98" s="86"/>
    </row>
    <row r="99" spans="1:8" s="66" customFormat="1" ht="12" customHeight="1" x14ac:dyDescent="0.2">
      <c r="A99" s="223"/>
      <c r="B99" s="224"/>
      <c r="D99" s="90"/>
      <c r="E99" s="90"/>
      <c r="F99" s="80"/>
      <c r="G99" s="80"/>
      <c r="H99" s="86"/>
    </row>
    <row r="100" spans="1:8" s="66" customFormat="1" ht="12" customHeight="1" x14ac:dyDescent="0.2">
      <c r="A100" s="223"/>
      <c r="B100" s="224"/>
      <c r="D100" s="90"/>
      <c r="E100" s="90"/>
      <c r="F100" s="80"/>
      <c r="G100" s="80"/>
      <c r="H100" s="86"/>
    </row>
    <row r="101" spans="1:8" s="66" customFormat="1" ht="12" customHeight="1" x14ac:dyDescent="0.2">
      <c r="A101" s="223"/>
      <c r="B101" s="224"/>
      <c r="D101" s="90"/>
      <c r="E101" s="90"/>
      <c r="F101" s="80"/>
      <c r="G101" s="80"/>
      <c r="H101" s="86"/>
    </row>
    <row r="102" spans="1:8" s="66" customFormat="1" ht="12" customHeight="1" x14ac:dyDescent="0.2">
      <c r="A102" s="223"/>
      <c r="B102" s="224"/>
      <c r="D102" s="229"/>
      <c r="E102" s="229"/>
      <c r="F102" s="230"/>
      <c r="G102" s="80"/>
      <c r="H102" s="86"/>
    </row>
    <row r="103" spans="1:8" s="66" customFormat="1" ht="12" customHeight="1" x14ac:dyDescent="0.2">
      <c r="A103" s="223"/>
      <c r="B103" s="224"/>
      <c r="C103" s="88"/>
      <c r="D103" s="90"/>
      <c r="E103" s="90"/>
      <c r="F103" s="80"/>
      <c r="G103" s="80">
        <f>F103*E103</f>
        <v>0</v>
      </c>
      <c r="H103" s="86"/>
    </row>
    <row r="104" spans="1:8" s="66" customFormat="1" ht="12" customHeight="1" x14ac:dyDescent="0.2">
      <c r="A104" s="223"/>
      <c r="B104" s="224"/>
      <c r="C104" s="88"/>
      <c r="D104" s="90"/>
      <c r="E104" s="90"/>
      <c r="F104" s="80"/>
      <c r="G104" s="80">
        <f t="shared" ref="G104:G115" si="3">F104*E104</f>
        <v>0</v>
      </c>
      <c r="H104" s="86"/>
    </row>
    <row r="105" spans="1:8" s="66" customFormat="1" ht="12" customHeight="1" x14ac:dyDescent="0.2">
      <c r="A105" s="223"/>
      <c r="B105" s="224"/>
      <c r="C105" s="88"/>
      <c r="D105" s="90"/>
      <c r="E105" s="90"/>
      <c r="F105" s="80"/>
      <c r="G105" s="80">
        <f t="shared" si="3"/>
        <v>0</v>
      </c>
      <c r="H105" s="86"/>
    </row>
    <row r="106" spans="1:8" s="66" customFormat="1" ht="12" customHeight="1" x14ac:dyDescent="0.2">
      <c r="A106" s="223"/>
      <c r="B106" s="224"/>
      <c r="C106" s="88"/>
      <c r="D106" s="90"/>
      <c r="E106" s="90"/>
      <c r="F106" s="80"/>
      <c r="G106" s="80">
        <f t="shared" si="3"/>
        <v>0</v>
      </c>
      <c r="H106" s="86"/>
    </row>
    <row r="107" spans="1:8" s="66" customFormat="1" ht="12" customHeight="1" x14ac:dyDescent="0.2">
      <c r="A107" s="223"/>
      <c r="B107" s="224"/>
      <c r="C107" s="88"/>
      <c r="D107" s="90"/>
      <c r="E107" s="90"/>
      <c r="F107" s="80"/>
      <c r="G107" s="80">
        <f t="shared" si="3"/>
        <v>0</v>
      </c>
      <c r="H107" s="86"/>
    </row>
    <row r="108" spans="1:8" s="66" customFormat="1" ht="12" customHeight="1" x14ac:dyDescent="0.2">
      <c r="A108" s="223"/>
      <c r="B108" s="224"/>
      <c r="C108" s="88"/>
      <c r="D108" s="90"/>
      <c r="E108" s="90"/>
      <c r="F108" s="80"/>
      <c r="G108" s="80">
        <f t="shared" si="3"/>
        <v>0</v>
      </c>
      <c r="H108" s="86"/>
    </row>
    <row r="109" spans="1:8" s="66" customFormat="1" ht="12" customHeight="1" x14ac:dyDescent="0.2">
      <c r="A109" s="223"/>
      <c r="B109" s="224"/>
      <c r="C109" s="88"/>
      <c r="D109" s="90"/>
      <c r="E109" s="90"/>
      <c r="F109" s="80"/>
      <c r="G109" s="80">
        <f t="shared" si="3"/>
        <v>0</v>
      </c>
      <c r="H109" s="86"/>
    </row>
    <row r="110" spans="1:8" s="66" customFormat="1" ht="12" customHeight="1" x14ac:dyDescent="0.2">
      <c r="A110" s="223"/>
      <c r="B110" s="224"/>
      <c r="C110" s="88"/>
      <c r="D110" s="90"/>
      <c r="E110" s="90"/>
      <c r="F110" s="80"/>
      <c r="G110" s="80">
        <f t="shared" si="3"/>
        <v>0</v>
      </c>
      <c r="H110" s="86"/>
    </row>
    <row r="111" spans="1:8" s="66" customFormat="1" ht="12" customHeight="1" x14ac:dyDescent="0.2">
      <c r="A111" s="223"/>
      <c r="B111" s="224"/>
      <c r="C111" s="88"/>
      <c r="D111" s="90"/>
      <c r="E111" s="90"/>
      <c r="F111" s="80"/>
      <c r="G111" s="80">
        <f t="shared" si="3"/>
        <v>0</v>
      </c>
      <c r="H111" s="86"/>
    </row>
    <row r="112" spans="1:8" s="66" customFormat="1" ht="12" customHeight="1" x14ac:dyDescent="0.2">
      <c r="A112" s="223"/>
      <c r="B112" s="224"/>
      <c r="C112" s="88"/>
      <c r="D112" s="90"/>
      <c r="E112" s="90"/>
      <c r="F112" s="80"/>
      <c r="G112" s="80">
        <f t="shared" si="3"/>
        <v>0</v>
      </c>
      <c r="H112" s="86"/>
    </row>
    <row r="113" spans="1:8" s="66" customFormat="1" ht="12" customHeight="1" x14ac:dyDescent="0.2">
      <c r="A113" s="223"/>
      <c r="B113" s="224"/>
      <c r="C113" s="88"/>
      <c r="D113" s="90"/>
      <c r="E113" s="90"/>
      <c r="F113" s="80"/>
      <c r="G113" s="80">
        <f t="shared" si="3"/>
        <v>0</v>
      </c>
      <c r="H113" s="86"/>
    </row>
    <row r="114" spans="1:8" s="66" customFormat="1" ht="12" customHeight="1" x14ac:dyDescent="0.2">
      <c r="A114" s="223"/>
      <c r="B114" s="224"/>
      <c r="C114" s="88"/>
      <c r="D114" s="90"/>
      <c r="E114" s="90"/>
      <c r="F114" s="80"/>
      <c r="G114" s="80">
        <f t="shared" si="3"/>
        <v>0</v>
      </c>
      <c r="H114" s="86"/>
    </row>
    <row r="115" spans="1:8" s="66" customFormat="1" ht="12" customHeight="1" x14ac:dyDescent="0.2">
      <c r="A115" s="223"/>
      <c r="B115" s="224"/>
      <c r="C115" s="88"/>
      <c r="D115" s="90"/>
      <c r="E115" s="90"/>
      <c r="F115" s="80"/>
      <c r="G115" s="80">
        <f t="shared" si="3"/>
        <v>0</v>
      </c>
      <c r="H115" s="86"/>
    </row>
    <row r="116" spans="1:8" s="66" customFormat="1" ht="12" customHeight="1" x14ac:dyDescent="0.2">
      <c r="A116" s="223"/>
      <c r="B116" s="224"/>
      <c r="C116" s="88"/>
      <c r="D116" s="90"/>
      <c r="E116" s="90"/>
      <c r="F116" s="80"/>
      <c r="G116" s="80">
        <f>F116*E116</f>
        <v>0</v>
      </c>
      <c r="H116" s="86"/>
    </row>
    <row r="117" spans="1:8" s="66" customFormat="1" ht="12" customHeight="1" x14ac:dyDescent="0.2">
      <c r="A117" s="223"/>
      <c r="B117" s="224"/>
      <c r="C117" s="88"/>
      <c r="D117" s="90"/>
      <c r="E117" s="90"/>
      <c r="F117" s="80"/>
      <c r="G117" s="80"/>
      <c r="H117" s="86"/>
    </row>
    <row r="118" spans="1:8" s="66" customFormat="1" ht="12" customHeight="1" x14ac:dyDescent="0.2">
      <c r="A118" s="223"/>
      <c r="B118" s="224"/>
      <c r="C118" s="88"/>
      <c r="D118" s="90"/>
      <c r="E118" s="90"/>
      <c r="F118" s="80"/>
      <c r="G118" s="80"/>
      <c r="H118" s="86"/>
    </row>
    <row r="119" spans="1:8" s="66" customFormat="1" ht="12" customHeight="1" x14ac:dyDescent="0.2">
      <c r="A119" s="223"/>
      <c r="B119" s="224"/>
      <c r="C119" s="88"/>
      <c r="D119" s="90"/>
      <c r="E119" s="90"/>
      <c r="F119" s="80"/>
      <c r="G119" s="80"/>
      <c r="H119" s="86"/>
    </row>
    <row r="120" spans="1:8" s="66" customFormat="1" ht="12" customHeight="1" x14ac:dyDescent="0.2">
      <c r="A120" s="223"/>
      <c r="B120" s="224"/>
      <c r="C120" s="88"/>
      <c r="D120" s="90"/>
      <c r="E120" s="90"/>
      <c r="F120" s="80"/>
      <c r="G120" s="80"/>
      <c r="H120" s="86"/>
    </row>
    <row r="121" spans="1:8" s="66" customFormat="1" ht="12" customHeight="1" x14ac:dyDescent="0.2">
      <c r="A121" s="223"/>
      <c r="B121" s="224"/>
      <c r="C121" s="88"/>
      <c r="D121" s="90"/>
      <c r="E121" s="90"/>
      <c r="F121" s="80"/>
      <c r="G121" s="80"/>
      <c r="H121" s="86"/>
    </row>
    <row r="122" spans="1:8" s="66" customFormat="1" ht="12" customHeight="1" x14ac:dyDescent="0.2">
      <c r="A122" s="223"/>
      <c r="B122" s="224"/>
      <c r="C122" s="88"/>
      <c r="D122" s="90"/>
      <c r="E122" s="90"/>
      <c r="F122" s="80"/>
      <c r="G122" s="80"/>
      <c r="H122" s="86"/>
    </row>
    <row r="123" spans="1:8" s="66" customFormat="1" ht="12" customHeight="1" x14ac:dyDescent="0.2">
      <c r="A123" s="223"/>
      <c r="B123" s="224"/>
      <c r="C123" s="88"/>
      <c r="D123" s="90"/>
      <c r="E123" s="90"/>
      <c r="F123" s="80"/>
      <c r="G123" s="80"/>
      <c r="H123" s="86"/>
    </row>
    <row r="124" spans="1:8" s="66" customFormat="1" ht="12" customHeight="1" x14ac:dyDescent="0.2">
      <c r="A124" s="223"/>
      <c r="B124" s="224"/>
      <c r="C124" s="88"/>
      <c r="D124" s="90"/>
      <c r="E124" s="90"/>
      <c r="F124" s="80"/>
      <c r="G124" s="80"/>
      <c r="H124" s="86"/>
    </row>
    <row r="125" spans="1:8" s="66" customFormat="1" ht="12" customHeight="1" x14ac:dyDescent="0.2">
      <c r="A125" s="223"/>
      <c r="B125" s="224"/>
      <c r="C125" s="88"/>
      <c r="D125" s="90"/>
      <c r="E125" s="90"/>
      <c r="F125" s="80"/>
      <c r="G125" s="80"/>
      <c r="H125" s="86"/>
    </row>
    <row r="126" spans="1:8" s="66" customFormat="1" ht="12" customHeight="1" x14ac:dyDescent="0.2">
      <c r="A126" s="223"/>
      <c r="B126" s="224"/>
      <c r="C126" s="88"/>
      <c r="D126" s="90"/>
      <c r="E126" s="90"/>
      <c r="F126" s="80"/>
      <c r="G126" s="80"/>
      <c r="H126" s="86"/>
    </row>
    <row r="127" spans="1:8" s="66" customFormat="1" ht="12" customHeight="1" x14ac:dyDescent="0.2">
      <c r="A127" s="223"/>
      <c r="B127" s="224"/>
      <c r="C127" s="88"/>
      <c r="D127" s="90"/>
      <c r="E127" s="90"/>
      <c r="F127" s="80"/>
      <c r="G127" s="80"/>
      <c r="H127" s="86"/>
    </row>
    <row r="128" spans="1:8" s="66" customFormat="1" ht="12" customHeight="1" x14ac:dyDescent="0.2">
      <c r="A128" s="223"/>
      <c r="B128" s="224"/>
      <c r="C128" s="88"/>
      <c r="D128" s="90"/>
      <c r="E128" s="90"/>
      <c r="F128" s="80"/>
      <c r="G128" s="80"/>
      <c r="H128" s="86"/>
    </row>
    <row r="129" spans="1:8" s="66" customFormat="1" ht="12" customHeight="1" x14ac:dyDescent="0.2">
      <c r="A129" s="223"/>
      <c r="B129" s="224"/>
      <c r="C129" s="88"/>
      <c r="D129" s="90"/>
      <c r="E129" s="90"/>
      <c r="F129" s="80"/>
      <c r="G129" s="80"/>
      <c r="H129" s="86"/>
    </row>
    <row r="130" spans="1:8" s="66" customFormat="1" ht="12" customHeight="1" x14ac:dyDescent="0.2">
      <c r="A130" s="223"/>
      <c r="B130" s="224"/>
      <c r="C130" s="88"/>
      <c r="D130" s="90"/>
      <c r="E130" s="90"/>
      <c r="F130" s="80"/>
      <c r="G130" s="80"/>
      <c r="H130" s="86"/>
    </row>
    <row r="131" spans="1:8" s="66" customFormat="1" ht="12" customHeight="1" x14ac:dyDescent="0.2">
      <c r="A131" s="223"/>
      <c r="B131" s="224"/>
      <c r="C131" s="88"/>
      <c r="D131" s="90"/>
      <c r="E131" s="90"/>
      <c r="F131" s="80"/>
      <c r="G131" s="80"/>
      <c r="H131" s="86"/>
    </row>
    <row r="132" spans="1:8" s="66" customFormat="1" ht="12" customHeight="1" x14ac:dyDescent="0.2">
      <c r="A132" s="223"/>
      <c r="B132" s="224"/>
      <c r="C132" s="88"/>
      <c r="D132" s="90"/>
      <c r="E132" s="90"/>
      <c r="F132" s="80"/>
      <c r="G132" s="80"/>
      <c r="H132" s="86"/>
    </row>
    <row r="133" spans="1:8" s="66" customFormat="1" ht="12" customHeight="1" x14ac:dyDescent="0.2">
      <c r="A133" s="223"/>
      <c r="B133" s="224"/>
      <c r="C133" s="88"/>
      <c r="D133" s="90"/>
      <c r="E133" s="90"/>
      <c r="F133" s="80"/>
      <c r="G133" s="80"/>
      <c r="H133" s="86"/>
    </row>
    <row r="134" spans="1:8" s="66" customFormat="1" ht="12" customHeight="1" x14ac:dyDescent="0.2">
      <c r="A134" s="223"/>
      <c r="B134" s="209"/>
      <c r="C134" s="88"/>
      <c r="D134" s="90"/>
      <c r="E134" s="90"/>
      <c r="F134" s="80"/>
      <c r="G134" s="80"/>
      <c r="H134" s="86"/>
    </row>
    <row r="135" spans="1:8" s="66" customFormat="1" ht="12" customHeight="1" x14ac:dyDescent="0.2">
      <c r="A135" s="223"/>
      <c r="B135" s="224"/>
      <c r="C135" s="88"/>
      <c r="D135" s="231"/>
      <c r="E135" s="231"/>
      <c r="F135" s="232"/>
      <c r="G135" s="232"/>
      <c r="H135" s="86"/>
    </row>
    <row r="136" spans="1:8" s="66" customFormat="1" ht="12" customHeight="1" x14ac:dyDescent="0.2">
      <c r="A136" s="223"/>
      <c r="B136" s="224"/>
      <c r="C136" s="88"/>
      <c r="D136" s="231"/>
      <c r="E136" s="231"/>
      <c r="F136" s="232"/>
      <c r="G136" s="232"/>
      <c r="H136" s="86"/>
    </row>
    <row r="137" spans="1:8" s="66" customFormat="1" ht="12" customHeight="1" x14ac:dyDescent="0.2">
      <c r="A137" s="223"/>
      <c r="B137" s="224"/>
      <c r="C137" s="88"/>
      <c r="D137" s="231"/>
      <c r="E137" s="231"/>
      <c r="F137" s="232"/>
      <c r="G137" s="232"/>
      <c r="H137" s="86"/>
    </row>
    <row r="138" spans="1:8" s="66" customFormat="1" ht="12" customHeight="1" x14ac:dyDescent="0.2">
      <c r="A138" s="223"/>
      <c r="B138" s="224"/>
      <c r="C138" s="88"/>
      <c r="D138" s="231"/>
      <c r="E138" s="231"/>
      <c r="F138" s="232"/>
      <c r="G138" s="232"/>
      <c r="H138" s="86"/>
    </row>
    <row r="139" spans="1:8" s="66" customFormat="1" ht="12" customHeight="1" x14ac:dyDescent="0.2">
      <c r="A139" s="223"/>
      <c r="B139" s="224"/>
      <c r="C139" s="88"/>
      <c r="D139" s="231"/>
      <c r="E139" s="231"/>
      <c r="F139" s="232"/>
      <c r="G139" s="232"/>
      <c r="H139" s="86"/>
    </row>
    <row r="140" spans="1:8" s="66" customFormat="1" ht="12" customHeight="1" x14ac:dyDescent="0.2">
      <c r="A140" s="223"/>
      <c r="B140" s="224"/>
      <c r="C140" s="88"/>
      <c r="D140" s="231"/>
      <c r="E140" s="231"/>
      <c r="F140" s="232"/>
      <c r="G140" s="232"/>
      <c r="H140" s="86"/>
    </row>
    <row r="141" spans="1:8" s="66" customFormat="1" ht="12" customHeight="1" x14ac:dyDescent="0.2">
      <c r="A141" s="223"/>
      <c r="B141" s="224"/>
      <c r="C141" s="88"/>
      <c r="D141" s="231"/>
      <c r="E141" s="231"/>
      <c r="F141" s="232"/>
      <c r="G141" s="232"/>
      <c r="H141" s="86"/>
    </row>
    <row r="142" spans="1:8" s="66" customFormat="1" ht="12" customHeight="1" x14ac:dyDescent="0.2">
      <c r="A142" s="223"/>
      <c r="B142" s="224"/>
      <c r="C142" s="88"/>
      <c r="D142" s="231"/>
      <c r="E142" s="231"/>
      <c r="F142" s="232"/>
      <c r="G142" s="232"/>
      <c r="H142" s="86"/>
    </row>
    <row r="143" spans="1:8" s="66" customFormat="1" ht="12" customHeight="1" x14ac:dyDescent="0.2">
      <c r="A143" s="223"/>
      <c r="B143" s="224"/>
      <c r="C143" s="91"/>
      <c r="D143" s="90"/>
      <c r="E143" s="90"/>
      <c r="F143" s="80"/>
      <c r="G143" s="80"/>
      <c r="H143" s="86"/>
    </row>
    <row r="144" spans="1:8" s="66" customFormat="1" ht="12" customHeight="1" x14ac:dyDescent="0.2">
      <c r="A144" s="223"/>
      <c r="B144" s="224"/>
      <c r="C144" s="88"/>
      <c r="D144" s="90"/>
      <c r="E144" s="90"/>
      <c r="F144" s="80"/>
      <c r="G144" s="80"/>
      <c r="H144" s="86"/>
    </row>
    <row r="145" spans="1:8" s="66" customFormat="1" ht="12" customHeight="1" x14ac:dyDescent="0.2">
      <c r="A145" s="223"/>
      <c r="B145" s="224"/>
      <c r="C145" s="88"/>
      <c r="D145" s="90"/>
      <c r="E145" s="90"/>
      <c r="F145" s="80"/>
      <c r="G145" s="80"/>
      <c r="H145" s="86"/>
    </row>
    <row r="146" spans="1:8" s="66" customFormat="1" ht="12" customHeight="1" x14ac:dyDescent="0.2">
      <c r="A146" s="223"/>
      <c r="B146" s="224"/>
      <c r="C146" s="88"/>
      <c r="D146" s="90"/>
      <c r="E146" s="90"/>
      <c r="F146" s="80"/>
      <c r="G146" s="80"/>
      <c r="H146" s="86"/>
    </row>
    <row r="147" spans="1:8" s="66" customFormat="1" ht="12" customHeight="1" x14ac:dyDescent="0.2">
      <c r="A147" s="223"/>
      <c r="B147" s="224"/>
      <c r="C147" s="88"/>
      <c r="D147" s="90"/>
      <c r="E147" s="90"/>
      <c r="F147" s="80"/>
      <c r="G147" s="80"/>
      <c r="H147" s="86"/>
    </row>
    <row r="148" spans="1:8" s="66" customFormat="1" ht="12" customHeight="1" x14ac:dyDescent="0.2">
      <c r="A148" s="223"/>
      <c r="B148" s="224"/>
      <c r="C148" s="128"/>
      <c r="D148" s="90"/>
      <c r="E148" s="90"/>
      <c r="F148" s="80"/>
      <c r="G148" s="80"/>
      <c r="H148" s="86"/>
    </row>
    <row r="149" spans="1:8" s="66" customFormat="1" ht="12" customHeight="1" x14ac:dyDescent="0.2">
      <c r="A149" s="223"/>
      <c r="B149" s="224"/>
      <c r="C149" s="88"/>
      <c r="D149" s="90"/>
      <c r="E149" s="90"/>
      <c r="F149" s="80"/>
      <c r="G149" s="80"/>
      <c r="H149" s="86"/>
    </row>
    <row r="150" spans="1:8" s="66" customFormat="1" ht="12" customHeight="1" x14ac:dyDescent="0.2">
      <c r="A150" s="223"/>
      <c r="B150" s="224"/>
      <c r="C150" s="88"/>
      <c r="D150" s="90"/>
      <c r="E150" s="90"/>
      <c r="F150" s="80"/>
      <c r="G150" s="80"/>
      <c r="H150" s="86"/>
    </row>
    <row r="151" spans="1:8" s="66" customFormat="1" ht="12" customHeight="1" x14ac:dyDescent="0.2">
      <c r="A151" s="223"/>
      <c r="B151" s="224"/>
      <c r="C151" s="88"/>
      <c r="D151" s="90"/>
      <c r="E151" s="90"/>
      <c r="F151" s="80"/>
      <c r="G151" s="80"/>
      <c r="H151" s="86"/>
    </row>
    <row r="152" spans="1:8" s="66" customFormat="1" ht="12" customHeight="1" x14ac:dyDescent="0.2">
      <c r="A152" s="223"/>
      <c r="B152" s="224"/>
      <c r="C152" s="88"/>
      <c r="D152" s="90"/>
      <c r="E152" s="90"/>
      <c r="F152" s="80"/>
      <c r="G152" s="80"/>
      <c r="H152" s="86"/>
    </row>
    <row r="153" spans="1:8" s="66" customFormat="1" ht="12" customHeight="1" x14ac:dyDescent="0.2">
      <c r="A153" s="223"/>
      <c r="B153" s="224"/>
      <c r="C153" s="88"/>
      <c r="D153" s="90"/>
      <c r="E153" s="90"/>
      <c r="F153" s="80"/>
      <c r="G153" s="80"/>
      <c r="H153" s="86"/>
    </row>
    <row r="154" spans="1:8" s="66" customFormat="1" ht="12" customHeight="1" x14ac:dyDescent="0.2">
      <c r="A154" s="223"/>
      <c r="B154" s="224"/>
      <c r="C154" s="88"/>
      <c r="D154" s="90"/>
      <c r="E154" s="90"/>
      <c r="F154" s="80"/>
      <c r="G154" s="80"/>
      <c r="H154" s="86"/>
    </row>
    <row r="155" spans="1:8" s="66" customFormat="1" ht="12" customHeight="1" x14ac:dyDescent="0.2">
      <c r="A155" s="223"/>
      <c r="B155" s="224"/>
      <c r="C155" s="88"/>
      <c r="D155" s="90"/>
      <c r="E155" s="90"/>
      <c r="F155" s="80"/>
      <c r="G155" s="80"/>
      <c r="H155" s="86"/>
    </row>
    <row r="156" spans="1:8" s="66" customFormat="1" ht="12" customHeight="1" x14ac:dyDescent="0.2">
      <c r="A156" s="223"/>
      <c r="B156" s="224"/>
      <c r="C156" s="88"/>
      <c r="D156" s="90"/>
      <c r="E156" s="90"/>
      <c r="F156" s="80"/>
      <c r="G156" s="80"/>
      <c r="H156" s="86"/>
    </row>
    <row r="157" spans="1:8" s="66" customFormat="1" ht="12" customHeight="1" x14ac:dyDescent="0.2">
      <c r="A157" s="223"/>
      <c r="B157" s="224"/>
      <c r="C157" s="88"/>
      <c r="D157" s="90"/>
      <c r="E157" s="90"/>
      <c r="F157" s="80"/>
      <c r="G157" s="80"/>
      <c r="H157" s="86"/>
    </row>
    <row r="158" spans="1:8" s="66" customFormat="1" ht="12" customHeight="1" x14ac:dyDescent="0.2">
      <c r="A158" s="223"/>
      <c r="B158" s="224"/>
      <c r="C158" s="88"/>
      <c r="D158" s="90"/>
      <c r="E158" s="90"/>
      <c r="F158" s="80"/>
      <c r="G158" s="80"/>
      <c r="H158" s="86"/>
    </row>
    <row r="159" spans="1:8" s="66" customFormat="1" ht="12" customHeight="1" x14ac:dyDescent="0.2">
      <c r="A159" s="223"/>
      <c r="B159" s="224"/>
      <c r="C159" s="88"/>
      <c r="D159" s="90"/>
      <c r="E159" s="90"/>
      <c r="F159" s="80"/>
      <c r="G159" s="80"/>
      <c r="H159" s="86"/>
    </row>
    <row r="160" spans="1:8" s="66" customFormat="1" ht="12" customHeight="1" x14ac:dyDescent="0.2">
      <c r="A160" s="223"/>
      <c r="B160" s="224"/>
      <c r="C160" s="88"/>
      <c r="D160" s="90"/>
      <c r="E160" s="90"/>
      <c r="F160" s="80"/>
      <c r="G160" s="80"/>
      <c r="H160" s="86"/>
    </row>
    <row r="161" spans="1:8" s="66" customFormat="1" ht="12" customHeight="1" x14ac:dyDescent="0.2">
      <c r="A161" s="223"/>
      <c r="B161" s="224"/>
      <c r="C161" s="88"/>
      <c r="D161" s="90"/>
      <c r="E161" s="90"/>
      <c r="F161" s="80"/>
      <c r="G161" s="80"/>
      <c r="H161" s="86"/>
    </row>
    <row r="162" spans="1:8" s="66" customFormat="1" ht="12" customHeight="1" x14ac:dyDescent="0.2">
      <c r="A162" s="223"/>
      <c r="B162" s="224"/>
      <c r="C162" s="88"/>
      <c r="D162" s="90"/>
      <c r="E162" s="90"/>
      <c r="F162" s="80"/>
      <c r="G162" s="80"/>
      <c r="H162" s="86"/>
    </row>
    <row r="163" spans="1:8" s="66" customFormat="1" ht="12" customHeight="1" x14ac:dyDescent="0.2">
      <c r="A163" s="223"/>
      <c r="B163" s="224"/>
      <c r="C163" s="88"/>
      <c r="D163" s="90"/>
      <c r="E163" s="90"/>
      <c r="F163" s="80"/>
      <c r="G163" s="80"/>
      <c r="H163" s="86"/>
    </row>
    <row r="164" spans="1:8" s="66" customFormat="1" ht="12" customHeight="1" x14ac:dyDescent="0.2">
      <c r="A164" s="223"/>
      <c r="B164" s="224"/>
      <c r="C164" s="88"/>
      <c r="D164" s="90"/>
      <c r="E164" s="90"/>
      <c r="F164" s="80"/>
      <c r="G164" s="80"/>
      <c r="H164" s="86"/>
    </row>
    <row r="165" spans="1:8" s="66" customFormat="1" ht="12" customHeight="1" x14ac:dyDescent="0.2">
      <c r="A165" s="223"/>
      <c r="B165" s="224"/>
      <c r="C165" s="88"/>
      <c r="D165" s="90"/>
      <c r="E165" s="90"/>
      <c r="F165" s="80"/>
      <c r="G165" s="80"/>
      <c r="H165" s="86"/>
    </row>
    <row r="166" spans="1:8" s="66" customFormat="1" ht="12" customHeight="1" x14ac:dyDescent="0.2">
      <c r="A166" s="223"/>
      <c r="B166" s="224"/>
      <c r="C166" s="88"/>
      <c r="D166" s="90"/>
      <c r="E166" s="90"/>
      <c r="F166" s="80"/>
      <c r="G166" s="80"/>
      <c r="H166" s="86"/>
    </row>
    <row r="167" spans="1:8" s="66" customFormat="1" ht="12" customHeight="1" x14ac:dyDescent="0.2">
      <c r="A167" s="223"/>
      <c r="B167" s="224"/>
      <c r="C167" s="88"/>
      <c r="D167" s="90"/>
      <c r="E167" s="90"/>
      <c r="F167" s="80"/>
      <c r="G167" s="80"/>
      <c r="H167" s="86"/>
    </row>
    <row r="168" spans="1:8" s="66" customFormat="1" ht="12" customHeight="1" x14ac:dyDescent="0.2">
      <c r="A168" s="223"/>
      <c r="B168" s="224"/>
      <c r="C168" s="88"/>
      <c r="D168" s="90"/>
      <c r="E168" s="90"/>
      <c r="F168" s="80"/>
      <c r="G168" s="80"/>
      <c r="H168" s="86"/>
    </row>
    <row r="169" spans="1:8" s="66" customFormat="1" ht="12" customHeight="1" x14ac:dyDescent="0.2">
      <c r="A169" s="223"/>
      <c r="B169" s="224"/>
      <c r="C169" s="88"/>
      <c r="D169" s="90"/>
      <c r="E169" s="90"/>
      <c r="F169" s="80"/>
      <c r="G169" s="80"/>
      <c r="H169" s="86"/>
    </row>
    <row r="170" spans="1:8" s="66" customFormat="1" ht="12" customHeight="1" x14ac:dyDescent="0.2">
      <c r="A170" s="223"/>
      <c r="B170" s="224"/>
      <c r="C170" s="88"/>
      <c r="D170" s="90"/>
      <c r="E170" s="90"/>
      <c r="F170" s="80"/>
      <c r="G170" s="80"/>
      <c r="H170" s="86"/>
    </row>
    <row r="171" spans="1:8" s="66" customFormat="1" ht="12" customHeight="1" x14ac:dyDescent="0.2">
      <c r="A171" s="223"/>
      <c r="B171" s="224"/>
      <c r="C171" s="88"/>
      <c r="D171" s="90"/>
      <c r="E171" s="90"/>
      <c r="F171" s="80"/>
      <c r="G171" s="80"/>
      <c r="H171" s="86"/>
    </row>
    <row r="172" spans="1:8" s="66" customFormat="1" ht="12" customHeight="1" x14ac:dyDescent="0.2">
      <c r="A172" s="223"/>
      <c r="B172" s="224"/>
      <c r="C172" s="88"/>
      <c r="D172" s="90"/>
      <c r="E172" s="90"/>
      <c r="F172" s="80"/>
      <c r="G172" s="80"/>
      <c r="H172" s="86"/>
    </row>
    <row r="173" spans="1:8" s="66" customFormat="1" ht="12" customHeight="1" x14ac:dyDescent="0.2">
      <c r="A173" s="223"/>
      <c r="B173" s="224"/>
      <c r="C173" s="88"/>
      <c r="D173" s="90"/>
      <c r="E173" s="90"/>
      <c r="F173" s="80"/>
      <c r="G173" s="80"/>
      <c r="H173" s="86"/>
    </row>
    <row r="174" spans="1:8" s="66" customFormat="1" ht="12" customHeight="1" x14ac:dyDescent="0.2">
      <c r="A174" s="223"/>
      <c r="B174" s="224"/>
      <c r="C174" s="88"/>
      <c r="D174" s="90"/>
      <c r="E174" s="90"/>
      <c r="F174" s="80"/>
      <c r="G174" s="80"/>
      <c r="H174" s="86"/>
    </row>
    <row r="175" spans="1:8" s="66" customFormat="1" ht="12" customHeight="1" x14ac:dyDescent="0.2">
      <c r="A175" s="223"/>
      <c r="B175" s="224"/>
      <c r="C175" s="88"/>
      <c r="D175" s="90"/>
      <c r="E175" s="90"/>
      <c r="F175" s="80"/>
      <c r="G175" s="80"/>
      <c r="H175" s="86"/>
    </row>
    <row r="176" spans="1:8" s="66" customFormat="1" ht="12" customHeight="1" x14ac:dyDescent="0.2">
      <c r="A176" s="223"/>
      <c r="B176" s="224"/>
      <c r="C176" s="88"/>
      <c r="D176" s="90"/>
      <c r="E176" s="90"/>
      <c r="F176" s="80"/>
      <c r="G176" s="80"/>
      <c r="H176" s="86"/>
    </row>
    <row r="177" spans="1:8" s="66" customFormat="1" ht="12" customHeight="1" x14ac:dyDescent="0.2">
      <c r="A177" s="223"/>
      <c r="B177" s="224"/>
      <c r="C177" s="88"/>
      <c r="D177" s="90"/>
      <c r="E177" s="90"/>
      <c r="F177" s="80"/>
      <c r="G177" s="80"/>
      <c r="H177" s="86"/>
    </row>
    <row r="178" spans="1:8" s="66" customFormat="1" ht="12" customHeight="1" x14ac:dyDescent="0.2">
      <c r="A178" s="223"/>
      <c r="B178" s="224"/>
      <c r="C178" s="88"/>
      <c r="D178" s="90"/>
      <c r="E178" s="90"/>
      <c r="F178" s="80"/>
      <c r="G178" s="80"/>
      <c r="H178" s="86"/>
    </row>
    <row r="179" spans="1:8" s="66" customFormat="1" ht="12" customHeight="1" x14ac:dyDescent="0.2">
      <c r="A179" s="223"/>
      <c r="B179" s="224"/>
      <c r="C179" s="88"/>
      <c r="D179" s="90"/>
      <c r="E179" s="90"/>
      <c r="F179" s="80"/>
      <c r="G179" s="80"/>
      <c r="H179" s="86"/>
    </row>
    <row r="180" spans="1:8" s="66" customFormat="1" ht="12" customHeight="1" x14ac:dyDescent="0.2">
      <c r="A180" s="223"/>
      <c r="B180" s="224"/>
      <c r="C180" s="88"/>
      <c r="D180" s="90"/>
      <c r="E180" s="90"/>
      <c r="F180" s="80"/>
      <c r="G180" s="80"/>
      <c r="H180" s="86"/>
    </row>
    <row r="181" spans="1:8" s="66" customFormat="1" ht="12" customHeight="1" x14ac:dyDescent="0.2">
      <c r="A181" s="223"/>
      <c r="B181" s="224"/>
      <c r="C181" s="88"/>
      <c r="D181" s="90"/>
      <c r="E181" s="90"/>
      <c r="F181" s="80"/>
      <c r="G181" s="80"/>
      <c r="H181" s="86"/>
    </row>
    <row r="182" spans="1:8" s="66" customFormat="1" ht="12" customHeight="1" x14ac:dyDescent="0.2">
      <c r="A182" s="223"/>
      <c r="B182" s="224"/>
      <c r="C182" s="88"/>
      <c r="D182" s="90"/>
      <c r="E182" s="90"/>
      <c r="F182" s="80"/>
      <c r="G182" s="80"/>
      <c r="H182" s="86"/>
    </row>
    <row r="183" spans="1:8" s="66" customFormat="1" ht="12" customHeight="1" x14ac:dyDescent="0.2">
      <c r="A183" s="223"/>
      <c r="B183" s="224"/>
      <c r="C183" s="88"/>
      <c r="D183" s="90"/>
      <c r="E183" s="90"/>
      <c r="F183" s="80"/>
      <c r="G183" s="80"/>
      <c r="H183" s="86"/>
    </row>
    <row r="184" spans="1:8" s="66" customFormat="1" ht="12" customHeight="1" x14ac:dyDescent="0.2">
      <c r="A184" s="223"/>
      <c r="B184" s="224"/>
      <c r="C184" s="88"/>
      <c r="D184" s="90"/>
      <c r="E184" s="90"/>
      <c r="F184" s="80"/>
      <c r="G184" s="80"/>
      <c r="H184" s="86"/>
    </row>
    <row r="185" spans="1:8" s="66" customFormat="1" ht="12" customHeight="1" x14ac:dyDescent="0.2">
      <c r="A185" s="223"/>
      <c r="B185" s="224"/>
      <c r="C185" s="88"/>
      <c r="D185" s="90"/>
      <c r="E185" s="90"/>
      <c r="F185" s="80"/>
      <c r="G185" s="80"/>
      <c r="H185" s="86"/>
    </row>
    <row r="186" spans="1:8" s="66" customFormat="1" ht="12" customHeight="1" x14ac:dyDescent="0.2">
      <c r="A186" s="223"/>
      <c r="B186" s="224"/>
      <c r="C186" s="88"/>
      <c r="D186" s="90"/>
      <c r="E186" s="90"/>
      <c r="F186" s="80"/>
      <c r="G186" s="80"/>
      <c r="H186" s="86"/>
    </row>
    <row r="187" spans="1:8" s="66" customFormat="1" ht="12" customHeight="1" x14ac:dyDescent="0.2">
      <c r="A187" s="223"/>
      <c r="B187" s="224"/>
      <c r="C187" s="88"/>
      <c r="D187" s="90"/>
      <c r="E187" s="90"/>
      <c r="F187" s="80"/>
      <c r="G187" s="80"/>
      <c r="H187" s="86"/>
    </row>
    <row r="188" spans="1:8" s="66" customFormat="1" ht="12" customHeight="1" x14ac:dyDescent="0.2">
      <c r="A188" s="223"/>
      <c r="B188" s="224"/>
      <c r="C188" s="88"/>
      <c r="D188" s="90"/>
      <c r="E188" s="90"/>
      <c r="F188" s="80"/>
      <c r="G188" s="80"/>
      <c r="H188" s="86"/>
    </row>
    <row r="189" spans="1:8" s="66" customFormat="1" ht="12" customHeight="1" x14ac:dyDescent="0.2">
      <c r="A189" s="223"/>
      <c r="B189" s="224"/>
      <c r="C189" s="88"/>
      <c r="D189" s="90"/>
      <c r="E189" s="90"/>
      <c r="F189" s="80"/>
      <c r="G189" s="80"/>
      <c r="H189" s="86"/>
    </row>
    <row r="190" spans="1:8" s="66" customFormat="1" ht="12" customHeight="1" x14ac:dyDescent="0.2">
      <c r="A190" s="223"/>
      <c r="B190" s="224"/>
      <c r="C190" s="88"/>
      <c r="D190" s="90"/>
      <c r="E190" s="90"/>
      <c r="F190" s="80"/>
      <c r="G190" s="80"/>
      <c r="H190" s="86"/>
    </row>
    <row r="191" spans="1:8" s="66" customFormat="1" ht="12" customHeight="1" x14ac:dyDescent="0.2">
      <c r="A191" s="223"/>
      <c r="B191" s="224"/>
      <c r="C191" s="88"/>
      <c r="D191" s="90"/>
      <c r="E191" s="90"/>
      <c r="F191" s="80"/>
      <c r="G191" s="80"/>
      <c r="H191" s="86"/>
    </row>
    <row r="192" spans="1:8" s="66" customFormat="1" ht="12" customHeight="1" x14ac:dyDescent="0.2">
      <c r="A192" s="223"/>
      <c r="B192" s="224"/>
      <c r="C192" s="88"/>
      <c r="D192" s="90"/>
      <c r="E192" s="90"/>
      <c r="F192" s="80"/>
      <c r="G192" s="80"/>
      <c r="H192" s="86"/>
    </row>
    <row r="193" spans="1:8" s="66" customFormat="1" ht="12" customHeight="1" x14ac:dyDescent="0.2">
      <c r="A193" s="223"/>
      <c r="B193" s="224"/>
      <c r="C193" s="88"/>
      <c r="D193" s="90"/>
      <c r="E193" s="90"/>
      <c r="F193" s="80"/>
      <c r="G193" s="80"/>
      <c r="H193" s="86"/>
    </row>
    <row r="194" spans="1:8" s="66" customFormat="1" ht="12" customHeight="1" x14ac:dyDescent="0.2">
      <c r="A194" s="223"/>
      <c r="B194" s="224"/>
      <c r="C194" s="88"/>
      <c r="D194" s="90"/>
      <c r="E194" s="90"/>
      <c r="F194" s="80"/>
      <c r="G194" s="80"/>
      <c r="H194" s="86"/>
    </row>
    <row r="195" spans="1:8" s="66" customFormat="1" ht="12" customHeight="1" x14ac:dyDescent="0.2">
      <c r="A195" s="223"/>
      <c r="B195" s="224"/>
      <c r="C195" s="88"/>
      <c r="D195" s="90"/>
      <c r="E195" s="90"/>
      <c r="F195" s="80"/>
      <c r="G195" s="80"/>
      <c r="H195" s="86"/>
    </row>
    <row r="196" spans="1:8" s="66" customFormat="1" ht="12" customHeight="1" x14ac:dyDescent="0.2">
      <c r="A196" s="223"/>
      <c r="B196" s="224"/>
      <c r="C196" s="88"/>
      <c r="D196" s="90"/>
      <c r="E196" s="90"/>
      <c r="F196" s="80"/>
      <c r="G196" s="80"/>
      <c r="H196" s="86"/>
    </row>
    <row r="197" spans="1:8" s="66" customFormat="1" ht="12" customHeight="1" x14ac:dyDescent="0.2">
      <c r="A197" s="223"/>
      <c r="B197" s="224"/>
      <c r="C197" s="88"/>
      <c r="D197" s="90"/>
      <c r="E197" s="90"/>
      <c r="F197" s="80"/>
      <c r="G197" s="80"/>
      <c r="H197" s="86"/>
    </row>
    <row r="198" spans="1:8" s="66" customFormat="1" ht="12" customHeight="1" x14ac:dyDescent="0.2">
      <c r="A198" s="223"/>
      <c r="B198" s="224"/>
      <c r="C198" s="127"/>
      <c r="D198" s="90"/>
      <c r="E198" s="90"/>
      <c r="F198" s="80"/>
      <c r="G198" s="80"/>
      <c r="H198" s="86"/>
    </row>
    <row r="199" spans="1:8" s="66" customFormat="1" ht="12" customHeight="1" x14ac:dyDescent="0.2">
      <c r="A199" s="223"/>
      <c r="B199" s="224"/>
      <c r="C199" s="128"/>
      <c r="D199" s="90"/>
      <c r="E199" s="90"/>
      <c r="F199" s="233"/>
      <c r="G199" s="233"/>
      <c r="H199" s="86"/>
    </row>
    <row r="200" spans="1:8" s="66" customFormat="1" ht="12" customHeight="1" x14ac:dyDescent="0.2">
      <c r="A200" s="223"/>
      <c r="B200" s="224"/>
      <c r="C200" s="128"/>
      <c r="D200" s="90"/>
      <c r="E200" s="90"/>
      <c r="F200" s="233"/>
      <c r="G200" s="233"/>
      <c r="H200" s="86"/>
    </row>
    <row r="201" spans="1:8" s="66" customFormat="1" ht="12" customHeight="1" x14ac:dyDescent="0.2">
      <c r="A201" s="223"/>
      <c r="B201" s="224"/>
      <c r="C201" s="88"/>
      <c r="D201" s="90"/>
      <c r="E201" s="90"/>
      <c r="F201" s="80"/>
      <c r="G201" s="234"/>
      <c r="H201" s="86"/>
    </row>
    <row r="202" spans="1:8" s="66" customFormat="1" ht="12" customHeight="1" x14ac:dyDescent="0.2">
      <c r="A202" s="223"/>
      <c r="B202" s="224"/>
      <c r="C202" s="91"/>
      <c r="D202" s="90"/>
      <c r="E202" s="90"/>
      <c r="F202" s="80"/>
      <c r="G202" s="234"/>
      <c r="H202" s="86"/>
    </row>
    <row r="203" spans="1:8" s="66" customFormat="1" ht="12" customHeight="1" x14ac:dyDescent="0.2">
      <c r="A203" s="223"/>
      <c r="B203" s="224"/>
      <c r="C203" s="235"/>
      <c r="D203" s="90"/>
      <c r="E203" s="90"/>
      <c r="F203" s="80"/>
      <c r="G203" s="234"/>
      <c r="H203" s="86"/>
    </row>
    <row r="204" spans="1:8" s="66" customFormat="1" ht="12" customHeight="1" x14ac:dyDescent="0.2">
      <c r="A204" s="223"/>
      <c r="B204" s="224"/>
      <c r="C204" s="88"/>
      <c r="D204" s="90"/>
      <c r="E204" s="90"/>
      <c r="F204" s="80"/>
      <c r="G204" s="234"/>
      <c r="H204" s="86"/>
    </row>
    <row r="205" spans="1:8" s="66" customFormat="1" ht="12" customHeight="1" x14ac:dyDescent="0.2">
      <c r="A205" s="223"/>
      <c r="B205" s="224"/>
      <c r="C205" s="88"/>
      <c r="D205" s="90"/>
      <c r="E205" s="90"/>
      <c r="F205" s="80"/>
      <c r="G205" s="234"/>
      <c r="H205" s="86"/>
    </row>
    <row r="206" spans="1:8" s="66" customFormat="1" ht="12" customHeight="1" x14ac:dyDescent="0.2">
      <c r="A206" s="223"/>
      <c r="B206" s="224"/>
      <c r="C206" s="88"/>
      <c r="D206" s="90"/>
      <c r="E206" s="236"/>
      <c r="F206" s="237"/>
      <c r="G206" s="234"/>
      <c r="H206" s="86"/>
    </row>
    <row r="207" spans="1:8" s="66" customFormat="1" ht="12" customHeight="1" x14ac:dyDescent="0.2">
      <c r="A207" s="223"/>
      <c r="B207" s="224"/>
      <c r="C207" s="88"/>
      <c r="D207" s="90"/>
      <c r="E207" s="236"/>
      <c r="F207" s="237"/>
      <c r="G207" s="234"/>
      <c r="H207" s="86"/>
    </row>
    <row r="208" spans="1:8" s="66" customFormat="1" ht="12" customHeight="1" x14ac:dyDescent="0.2">
      <c r="A208" s="223"/>
      <c r="B208" s="224"/>
      <c r="C208" s="88"/>
      <c r="D208" s="90"/>
      <c r="E208" s="236"/>
      <c r="F208" s="237"/>
      <c r="G208" s="234"/>
      <c r="H208" s="86"/>
    </row>
    <row r="209" spans="1:8" s="66" customFormat="1" ht="12" customHeight="1" x14ac:dyDescent="0.2">
      <c r="A209" s="223"/>
      <c r="B209" s="224"/>
      <c r="C209" s="88"/>
      <c r="D209" s="90"/>
      <c r="E209" s="90"/>
      <c r="F209" s="80"/>
      <c r="G209" s="234"/>
      <c r="H209" s="86"/>
    </row>
    <row r="210" spans="1:8" s="66" customFormat="1" ht="12" customHeight="1" x14ac:dyDescent="0.2">
      <c r="A210" s="223"/>
      <c r="B210" s="224"/>
      <c r="C210" s="238"/>
      <c r="D210" s="90"/>
      <c r="E210" s="90"/>
      <c r="F210" s="80"/>
      <c r="G210" s="234"/>
      <c r="H210" s="86"/>
    </row>
    <row r="211" spans="1:8" s="66" customFormat="1" ht="12" customHeight="1" x14ac:dyDescent="0.2">
      <c r="A211" s="223"/>
      <c r="B211" s="224"/>
      <c r="C211" s="238"/>
      <c r="D211" s="90"/>
      <c r="E211" s="90"/>
      <c r="F211" s="80"/>
      <c r="G211" s="234"/>
      <c r="H211" s="86"/>
    </row>
    <row r="212" spans="1:8" s="66" customFormat="1" ht="12" customHeight="1" x14ac:dyDescent="0.2">
      <c r="A212" s="223"/>
      <c r="B212" s="224"/>
      <c r="C212" s="88"/>
      <c r="D212" s="90"/>
      <c r="E212" s="90"/>
      <c r="F212" s="80"/>
      <c r="G212" s="234"/>
      <c r="H212" s="86"/>
    </row>
    <row r="213" spans="1:8" s="66" customFormat="1" ht="12" customHeight="1" x14ac:dyDescent="0.2">
      <c r="A213" s="223"/>
      <c r="B213" s="224"/>
      <c r="C213" s="88"/>
      <c r="D213" s="90"/>
      <c r="E213" s="90"/>
      <c r="F213" s="80"/>
      <c r="G213" s="234"/>
      <c r="H213" s="86"/>
    </row>
    <row r="214" spans="1:8" s="66" customFormat="1" ht="12" customHeight="1" x14ac:dyDescent="0.2">
      <c r="A214" s="223"/>
      <c r="B214" s="224"/>
      <c r="C214" s="238"/>
      <c r="D214" s="90"/>
      <c r="E214" s="90"/>
      <c r="F214" s="80"/>
      <c r="G214" s="80"/>
      <c r="H214" s="86"/>
    </row>
    <row r="215" spans="1:8" s="66" customFormat="1" ht="12" customHeight="1" x14ac:dyDescent="0.2">
      <c r="A215" s="223"/>
      <c r="B215" s="224"/>
      <c r="C215" s="238"/>
      <c r="D215" s="90"/>
      <c r="E215" s="90"/>
      <c r="F215" s="80"/>
      <c r="G215" s="80"/>
      <c r="H215" s="86"/>
    </row>
    <row r="216" spans="1:8" s="66" customFormat="1" ht="12" customHeight="1" x14ac:dyDescent="0.2">
      <c r="A216" s="223"/>
      <c r="B216" s="224"/>
      <c r="C216" s="238"/>
      <c r="D216" s="90"/>
      <c r="E216" s="90"/>
      <c r="F216" s="80"/>
      <c r="G216" s="80"/>
      <c r="H216" s="86"/>
    </row>
    <row r="217" spans="1:8" s="66" customFormat="1" ht="12" customHeight="1" x14ac:dyDescent="0.2">
      <c r="A217" s="223"/>
      <c r="B217" s="224"/>
      <c r="C217" s="88"/>
      <c r="D217" s="90"/>
      <c r="E217" s="90"/>
      <c r="F217" s="80"/>
      <c r="G217" s="80"/>
      <c r="H217" s="86"/>
    </row>
    <row r="218" spans="1:8" s="66" customFormat="1" ht="12" customHeight="1" x14ac:dyDescent="0.2">
      <c r="A218" s="223"/>
      <c r="B218" s="224"/>
      <c r="C218" s="88"/>
      <c r="D218" s="90"/>
      <c r="E218" s="90"/>
      <c r="F218" s="80"/>
      <c r="G218" s="80"/>
      <c r="H218" s="86"/>
    </row>
    <row r="219" spans="1:8" s="66" customFormat="1" ht="12" customHeight="1" x14ac:dyDescent="0.2">
      <c r="A219" s="223"/>
      <c r="B219" s="224"/>
      <c r="C219" s="88"/>
      <c r="D219" s="90"/>
      <c r="E219" s="90"/>
      <c r="F219" s="80"/>
      <c r="G219" s="80"/>
      <c r="H219" s="86"/>
    </row>
    <row r="220" spans="1:8" s="66" customFormat="1" ht="12" customHeight="1" x14ac:dyDescent="0.2">
      <c r="A220" s="223"/>
      <c r="B220" s="224"/>
      <c r="C220" s="88"/>
      <c r="D220" s="90"/>
      <c r="E220" s="90"/>
      <c r="F220" s="80"/>
      <c r="G220" s="80"/>
      <c r="H220" s="86"/>
    </row>
    <row r="221" spans="1:8" s="66" customFormat="1" ht="12" customHeight="1" x14ac:dyDescent="0.2">
      <c r="A221" s="223"/>
      <c r="B221" s="224"/>
      <c r="C221" s="88"/>
      <c r="D221" s="90"/>
      <c r="E221" s="90"/>
      <c r="F221" s="80"/>
      <c r="G221" s="80"/>
      <c r="H221" s="86"/>
    </row>
    <row r="222" spans="1:8" s="66" customFormat="1" ht="12" customHeight="1" x14ac:dyDescent="0.2">
      <c r="A222" s="223"/>
      <c r="B222" s="224"/>
      <c r="C222" s="238"/>
      <c r="D222" s="90"/>
      <c r="E222" s="90"/>
      <c r="F222" s="80"/>
      <c r="G222" s="80"/>
      <c r="H222" s="86"/>
    </row>
    <row r="223" spans="1:8" s="66" customFormat="1" ht="12" customHeight="1" x14ac:dyDescent="0.2">
      <c r="A223" s="223"/>
      <c r="B223" s="224"/>
      <c r="C223" s="88"/>
      <c r="D223" s="90"/>
      <c r="E223" s="90"/>
      <c r="F223" s="80"/>
      <c r="G223" s="234"/>
      <c r="H223" s="86"/>
    </row>
    <row r="224" spans="1:8" s="66" customFormat="1" ht="12" customHeight="1" x14ac:dyDescent="0.2">
      <c r="A224" s="223"/>
      <c r="B224" s="224"/>
      <c r="C224" s="88"/>
      <c r="D224" s="90"/>
      <c r="E224" s="90"/>
      <c r="F224" s="80"/>
      <c r="G224" s="234"/>
      <c r="H224" s="86"/>
    </row>
    <row r="225" spans="1:8" s="66" customFormat="1" ht="12" customHeight="1" x14ac:dyDescent="0.2">
      <c r="A225" s="223"/>
      <c r="B225" s="224"/>
      <c r="C225" s="127"/>
      <c r="D225" s="90"/>
      <c r="E225" s="90"/>
      <c r="F225" s="80"/>
      <c r="G225" s="80"/>
      <c r="H225" s="86"/>
    </row>
    <row r="226" spans="1:8" s="66" customFormat="1" ht="12" customHeight="1" x14ac:dyDescent="0.2">
      <c r="A226" s="239"/>
      <c r="B226" s="224"/>
      <c r="C226" s="91"/>
      <c r="D226" s="90"/>
      <c r="E226" s="90"/>
      <c r="F226" s="80"/>
      <c r="G226" s="81"/>
      <c r="H226" s="86"/>
    </row>
    <row r="227" spans="1:8" s="66" customFormat="1" ht="12" customHeight="1" x14ac:dyDescent="0.2">
      <c r="A227" s="223"/>
      <c r="B227" s="224"/>
      <c r="C227" s="91"/>
      <c r="D227" s="90"/>
      <c r="E227" s="90"/>
      <c r="F227" s="80"/>
      <c r="G227" s="81"/>
      <c r="H227" s="86"/>
    </row>
    <row r="228" spans="1:8" s="66" customFormat="1" ht="12" customHeight="1" x14ac:dyDescent="0.2">
      <c r="A228" s="223"/>
      <c r="B228" s="224"/>
      <c r="C228" s="91"/>
      <c r="D228" s="90"/>
      <c r="E228" s="90"/>
      <c r="F228" s="80"/>
      <c r="G228" s="81"/>
      <c r="H228" s="86"/>
    </row>
    <row r="229" spans="1:8" s="66" customFormat="1" ht="12" customHeight="1" x14ac:dyDescent="0.2">
      <c r="A229" s="223"/>
      <c r="B229" s="224"/>
      <c r="C229" s="91"/>
      <c r="D229" s="90"/>
      <c r="E229" s="90"/>
      <c r="F229" s="80"/>
      <c r="G229" s="81"/>
      <c r="H229" s="86"/>
    </row>
    <row r="230" spans="1:8" s="66" customFormat="1" ht="12" customHeight="1" x14ac:dyDescent="0.2">
      <c r="A230" s="223"/>
      <c r="B230" s="224"/>
      <c r="C230" s="91"/>
      <c r="D230" s="90"/>
      <c r="E230" s="90"/>
      <c r="F230" s="80"/>
      <c r="G230" s="81"/>
      <c r="H230" s="86"/>
    </row>
    <row r="231" spans="1:8" s="66" customFormat="1" ht="12" customHeight="1" x14ac:dyDescent="0.2">
      <c r="A231" s="223"/>
      <c r="B231" s="224"/>
      <c r="C231" s="91"/>
      <c r="D231" s="90"/>
      <c r="E231" s="90"/>
      <c r="F231" s="80"/>
      <c r="G231" s="81"/>
      <c r="H231" s="86"/>
    </row>
    <row r="232" spans="1:8" s="66" customFormat="1" ht="12" customHeight="1" x14ac:dyDescent="0.2">
      <c r="A232" s="223"/>
      <c r="B232" s="224"/>
      <c r="C232" s="91"/>
      <c r="D232" s="90"/>
      <c r="E232" s="90"/>
      <c r="F232" s="80"/>
      <c r="G232" s="81"/>
      <c r="H232" s="86"/>
    </row>
    <row r="233" spans="1:8" s="66" customFormat="1" ht="12" customHeight="1" x14ac:dyDescent="0.2">
      <c r="A233" s="223"/>
      <c r="B233" s="224"/>
      <c r="C233" s="91"/>
      <c r="D233" s="90"/>
      <c r="E233" s="90"/>
      <c r="F233" s="80"/>
      <c r="G233" s="81"/>
      <c r="H233" s="86"/>
    </row>
    <row r="234" spans="1:8" s="66" customFormat="1" ht="12" customHeight="1" x14ac:dyDescent="0.2">
      <c r="A234" s="223"/>
      <c r="B234" s="224"/>
      <c r="C234" s="91"/>
      <c r="D234" s="90"/>
      <c r="E234" s="90"/>
      <c r="F234" s="80"/>
      <c r="G234" s="81"/>
      <c r="H234" s="86"/>
    </row>
    <row r="235" spans="1:8" s="66" customFormat="1" ht="12" customHeight="1" x14ac:dyDescent="0.2">
      <c r="A235" s="223"/>
      <c r="B235" s="224"/>
      <c r="C235" s="91"/>
      <c r="D235" s="90"/>
      <c r="E235" s="90"/>
      <c r="F235" s="80"/>
      <c r="G235" s="81"/>
      <c r="H235" s="86"/>
    </row>
    <row r="236" spans="1:8" s="66" customFormat="1" ht="12" customHeight="1" x14ac:dyDescent="0.2">
      <c r="A236" s="223"/>
      <c r="B236" s="224"/>
      <c r="C236" s="91"/>
      <c r="D236" s="90"/>
      <c r="E236" s="90"/>
      <c r="F236" s="80"/>
      <c r="G236" s="81"/>
      <c r="H236" s="86"/>
    </row>
    <row r="237" spans="1:8" s="66" customFormat="1" ht="12" customHeight="1" x14ac:dyDescent="0.2">
      <c r="A237" s="223"/>
      <c r="B237" s="224"/>
      <c r="C237" s="91"/>
      <c r="D237" s="90"/>
      <c r="E237" s="90"/>
      <c r="F237" s="80"/>
      <c r="G237" s="81"/>
      <c r="H237" s="86"/>
    </row>
    <row r="240" spans="1:8" x14ac:dyDescent="0.2">
      <c r="H240" s="86"/>
    </row>
    <row r="241" spans="1:8" x14ac:dyDescent="0.2">
      <c r="H241" s="86"/>
    </row>
    <row r="242" spans="1:8" x14ac:dyDescent="0.2">
      <c r="H242" s="86"/>
    </row>
    <row r="243" spans="1:8" x14ac:dyDescent="0.2">
      <c r="H243" s="86"/>
    </row>
    <row r="244" spans="1:8" x14ac:dyDescent="0.2">
      <c r="H244" s="86"/>
    </row>
    <row r="245" spans="1:8" x14ac:dyDescent="0.2">
      <c r="H245" s="86"/>
    </row>
    <row r="246" spans="1:8" x14ac:dyDescent="0.2">
      <c r="A246" s="243"/>
      <c r="B246" s="243"/>
      <c r="D246" s="49"/>
      <c r="F246" s="49"/>
      <c r="G246" s="49"/>
      <c r="H246" s="86"/>
    </row>
    <row r="247" spans="1:8" x14ac:dyDescent="0.2">
      <c r="A247" s="243"/>
      <c r="B247" s="243"/>
      <c r="D247" s="49"/>
      <c r="F247" s="49"/>
      <c r="G247" s="49"/>
      <c r="H247" s="86"/>
    </row>
    <row r="248" spans="1:8" x14ac:dyDescent="0.2">
      <c r="A248" s="243"/>
      <c r="B248" s="243"/>
      <c r="D248" s="49"/>
      <c r="F248" s="49"/>
      <c r="G248" s="49"/>
      <c r="H248" s="86"/>
    </row>
    <row r="297" spans="1:8" x14ac:dyDescent="0.2">
      <c r="A297" s="243"/>
      <c r="B297" s="243"/>
      <c r="D297" s="49"/>
      <c r="F297" s="49"/>
      <c r="H297" s="49">
        <f>SUM(H283:H296)</f>
        <v>0</v>
      </c>
    </row>
    <row r="298" spans="1:8" x14ac:dyDescent="0.2">
      <c r="A298" s="243"/>
      <c r="B298" s="243"/>
      <c r="D298" s="49"/>
      <c r="F298" s="49"/>
      <c r="G298" s="244">
        <f>G297+H297</f>
        <v>0</v>
      </c>
    </row>
  </sheetData>
  <sheetProtection algorithmName="SHA-512" hashValue="lP8xyjfziYweP8HqH2rzBLuB18qLCy1UbvgKWQso3PJ250Ywjf79+snVAJu3h/jxL6kZFNtaizFRUGG4sJOZmQ==" saltValue="Fer8O9D+OKjwzr9GNabgNQ==" spinCount="100000" sheet="1" objects="1" scenarios="1"/>
  <printOptions gridLines="1"/>
  <pageMargins left="0.47244094488188981" right="0.39370078740157483" top="0.98425196850393704" bottom="0.98425196850393704" header="0.51181102362204722" footer="0.51181102362204722"/>
  <pageSetup paperSize="9" scale="96" fitToHeight="0"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527"/>
  <sheetViews>
    <sheetView showZeros="0" view="pageBreakPreview" zoomScaleNormal="100" zoomScaleSheetLayoutView="100" workbookViewId="0">
      <pane ySplit="11" topLeftCell="A12" activePane="bottomLeft" state="frozen"/>
      <selection activeCell="D80" sqref="D80"/>
      <selection pane="bottomLeft"/>
    </sheetView>
  </sheetViews>
  <sheetFormatPr defaultRowHeight="12.75" x14ac:dyDescent="0.2"/>
  <cols>
    <col min="1" max="1" width="5.7109375" style="240" customWidth="1"/>
    <col min="2" max="2" width="6.5703125" style="240" customWidth="1"/>
    <col min="3" max="3" width="49.28515625" style="49" bestFit="1" customWidth="1"/>
    <col min="4" max="4" width="5.28515625" style="241" customWidth="1"/>
    <col min="5" max="5" width="5.28515625" style="49" customWidth="1"/>
    <col min="6" max="6" width="9.42578125" style="242" customWidth="1"/>
    <col min="7" max="7" width="10.7109375" style="242" customWidth="1"/>
    <col min="8" max="8" width="9.7109375" style="49" customWidth="1"/>
    <col min="9" max="16384" width="9.140625" style="49"/>
  </cols>
  <sheetData>
    <row r="1" spans="1:8" x14ac:dyDescent="0.2">
      <c r="A1" s="137"/>
      <c r="B1" s="138"/>
      <c r="C1" s="139"/>
      <c r="D1" s="140"/>
      <c r="E1" s="139"/>
      <c r="F1" s="1"/>
      <c r="G1" s="2"/>
      <c r="H1" s="4"/>
    </row>
    <row r="2" spans="1:8" ht="21" x14ac:dyDescent="0.35">
      <c r="A2" s="141"/>
      <c r="B2" s="142" t="str">
        <f>Rekapitulace!B2</f>
        <v>KOUPALIŠTĚ DUBICE - VENKOVNÍ BAZÉN</v>
      </c>
      <c r="C2" s="143"/>
      <c r="D2" s="144"/>
      <c r="E2" s="145"/>
      <c r="F2" s="5"/>
      <c r="G2" s="5"/>
      <c r="H2" s="6"/>
    </row>
    <row r="3" spans="1:8" ht="21" x14ac:dyDescent="0.35">
      <c r="A3" s="146"/>
      <c r="B3" s="142">
        <f>Rekapitulace!B3</f>
        <v>0</v>
      </c>
      <c r="C3" s="147"/>
      <c r="D3" s="15"/>
      <c r="E3" s="15"/>
      <c r="F3" s="7"/>
      <c r="G3" s="5"/>
      <c r="H3" s="6"/>
    </row>
    <row r="4" spans="1:8" ht="15.75" x14ac:dyDescent="0.25">
      <c r="A4" s="146"/>
      <c r="B4" s="148"/>
      <c r="C4" s="149"/>
      <c r="D4" s="8" t="s">
        <v>23</v>
      </c>
      <c r="E4" s="9" t="str">
        <f>Rekapitulace!C4</f>
        <v>D7X</v>
      </c>
      <c r="F4" s="7"/>
      <c r="G4" s="5"/>
      <c r="H4" s="6"/>
    </row>
    <row r="5" spans="1:8" ht="15.75" x14ac:dyDescent="0.25">
      <c r="A5" s="146"/>
      <c r="B5" s="148"/>
      <c r="C5" s="143"/>
      <c r="D5" s="8" t="s">
        <v>22</v>
      </c>
      <c r="E5" s="150" t="str">
        <f>Rekapitulace!C5</f>
        <v>210026E</v>
      </c>
      <c r="F5" s="9"/>
      <c r="G5" s="10"/>
      <c r="H5" s="6"/>
    </row>
    <row r="6" spans="1:8" ht="15.75" x14ac:dyDescent="0.25">
      <c r="A6" s="151"/>
      <c r="B6" s="54" t="str">
        <f>Rekapitulace!B6</f>
        <v>PS 101 - Bazénová technologie</v>
      </c>
      <c r="C6" s="145"/>
      <c r="D6" s="152"/>
      <c r="E6" s="11"/>
      <c r="F6" s="9"/>
      <c r="G6" s="12"/>
      <c r="H6" s="6"/>
    </row>
    <row r="7" spans="1:8" ht="15.75" x14ac:dyDescent="0.25">
      <c r="A7" s="146"/>
      <c r="B7" s="55" t="s">
        <v>92</v>
      </c>
      <c r="C7" s="15"/>
      <c r="D7" s="15"/>
      <c r="E7" s="15"/>
      <c r="F7" s="14"/>
      <c r="G7" s="15"/>
      <c r="H7" s="6"/>
    </row>
    <row r="8" spans="1:8" ht="13.5" thickBot="1" x14ac:dyDescent="0.25">
      <c r="A8" s="153"/>
      <c r="B8" s="154"/>
      <c r="C8" s="155"/>
      <c r="D8" s="156"/>
      <c r="E8" s="155"/>
      <c r="F8" s="16"/>
      <c r="G8" s="17"/>
      <c r="H8" s="19"/>
    </row>
    <row r="9" spans="1:8" x14ac:dyDescent="0.2">
      <c r="A9" s="157"/>
      <c r="B9" s="158" t="s">
        <v>11</v>
      </c>
      <c r="C9" s="159"/>
      <c r="D9" s="160"/>
      <c r="E9" s="161"/>
      <c r="F9" s="20"/>
      <c r="G9" s="20"/>
      <c r="H9" s="22"/>
    </row>
    <row r="10" spans="1:8" x14ac:dyDescent="0.2">
      <c r="A10" s="162" t="s">
        <v>18</v>
      </c>
      <c r="B10" s="158" t="s">
        <v>12</v>
      </c>
      <c r="C10" s="163"/>
      <c r="D10" s="164"/>
      <c r="E10" s="165"/>
      <c r="F10" s="23"/>
      <c r="G10" s="23"/>
      <c r="H10" s="22"/>
    </row>
    <row r="11" spans="1:8" ht="13.5" thickBot="1" x14ac:dyDescent="0.25">
      <c r="A11" s="166" t="s">
        <v>19</v>
      </c>
      <c r="B11" s="167" t="s">
        <v>13</v>
      </c>
      <c r="C11" s="168" t="s">
        <v>0</v>
      </c>
      <c r="D11" s="169" t="s">
        <v>1</v>
      </c>
      <c r="E11" s="169" t="s">
        <v>7</v>
      </c>
      <c r="F11" s="25" t="s">
        <v>2</v>
      </c>
      <c r="G11" s="25" t="s">
        <v>8</v>
      </c>
      <c r="H11" s="27" t="s">
        <v>6</v>
      </c>
    </row>
    <row r="12" spans="1:8" x14ac:dyDescent="0.2">
      <c r="A12" s="170"/>
      <c r="B12" s="170"/>
      <c r="C12" s="171"/>
      <c r="D12" s="31"/>
      <c r="E12" s="31"/>
      <c r="F12" s="28"/>
      <c r="G12" s="28"/>
      <c r="H12" s="29"/>
    </row>
    <row r="13" spans="1:8" x14ac:dyDescent="0.2">
      <c r="A13" s="170"/>
      <c r="B13" s="170"/>
      <c r="C13" s="171"/>
      <c r="D13" s="31"/>
      <c r="E13" s="31"/>
      <c r="F13" s="28"/>
      <c r="G13" s="28"/>
      <c r="H13" s="29"/>
    </row>
    <row r="14" spans="1:8" s="66" customFormat="1" ht="15.75" x14ac:dyDescent="0.25">
      <c r="A14" s="172" t="s">
        <v>42</v>
      </c>
      <c r="B14" s="173" t="s">
        <v>175</v>
      </c>
      <c r="C14" s="173"/>
      <c r="D14" s="31"/>
      <c r="E14" s="31"/>
      <c r="F14" s="28"/>
      <c r="G14" s="28"/>
      <c r="H14" s="29"/>
    </row>
    <row r="15" spans="1:8" s="66" customFormat="1" ht="12" customHeight="1" x14ac:dyDescent="0.2">
      <c r="A15" s="174"/>
      <c r="B15" s="174"/>
      <c r="C15" s="171"/>
      <c r="D15" s="31"/>
      <c r="E15" s="31"/>
      <c r="F15" s="175"/>
      <c r="G15" s="175"/>
      <c r="H15" s="176"/>
    </row>
    <row r="16" spans="1:8" s="66" customFormat="1" ht="12" customHeight="1" x14ac:dyDescent="0.2">
      <c r="A16" s="174"/>
      <c r="B16" s="177" t="s">
        <v>328</v>
      </c>
      <c r="C16" s="171"/>
      <c r="D16" s="31"/>
      <c r="E16" s="31"/>
      <c r="F16" s="175"/>
      <c r="G16" s="175"/>
      <c r="H16" s="178"/>
    </row>
    <row r="17" spans="1:8" s="66" customFormat="1" ht="12" customHeight="1" x14ac:dyDescent="0.2">
      <c r="A17" s="174"/>
      <c r="B17" s="177"/>
      <c r="C17" s="171"/>
      <c r="D17" s="31"/>
      <c r="E17" s="31"/>
      <c r="F17" s="175"/>
      <c r="G17" s="175"/>
      <c r="H17" s="178"/>
    </row>
    <row r="18" spans="1:8" s="66" customFormat="1" ht="12" customHeight="1" x14ac:dyDescent="0.2">
      <c r="A18" s="179" t="s">
        <v>49</v>
      </c>
      <c r="B18" s="180" t="s">
        <v>600</v>
      </c>
      <c r="C18" s="171" t="s">
        <v>188</v>
      </c>
      <c r="D18" s="31" t="s">
        <v>3</v>
      </c>
      <c r="E18" s="31">
        <v>3</v>
      </c>
      <c r="F18" s="39"/>
      <c r="G18" s="175">
        <f t="shared" ref="G18:G53" si="0">F18*E18</f>
        <v>0</v>
      </c>
      <c r="H18" s="178"/>
    </row>
    <row r="19" spans="1:8" s="66" customFormat="1" ht="12" customHeight="1" x14ac:dyDescent="0.2">
      <c r="A19" s="170"/>
      <c r="B19" s="180"/>
      <c r="C19" s="181" t="s">
        <v>354</v>
      </c>
      <c r="D19" s="31"/>
      <c r="E19" s="31"/>
      <c r="F19" s="30"/>
      <c r="G19" s="175">
        <f t="shared" si="0"/>
        <v>0</v>
      </c>
      <c r="H19" s="178"/>
    </row>
    <row r="20" spans="1:8" s="66" customFormat="1" ht="12" customHeight="1" x14ac:dyDescent="0.2">
      <c r="A20" s="170"/>
      <c r="B20" s="180"/>
      <c r="C20" s="181" t="s">
        <v>355</v>
      </c>
      <c r="D20" s="31"/>
      <c r="E20" s="31"/>
      <c r="F20" s="30"/>
      <c r="G20" s="175">
        <f t="shared" si="0"/>
        <v>0</v>
      </c>
      <c r="H20" s="178"/>
    </row>
    <row r="21" spans="1:8" s="66" customFormat="1" ht="12" customHeight="1" x14ac:dyDescent="0.2">
      <c r="A21" s="170"/>
      <c r="B21" s="180"/>
      <c r="C21" s="181" t="s">
        <v>356</v>
      </c>
      <c r="D21" s="31"/>
      <c r="E21" s="31"/>
      <c r="F21" s="30"/>
      <c r="G21" s="175">
        <f t="shared" si="0"/>
        <v>0</v>
      </c>
      <c r="H21" s="178"/>
    </row>
    <row r="22" spans="1:8" s="66" customFormat="1" ht="12" customHeight="1" x14ac:dyDescent="0.2">
      <c r="A22" s="170"/>
      <c r="B22" s="180"/>
      <c r="C22" s="181" t="s">
        <v>27</v>
      </c>
      <c r="D22" s="31"/>
      <c r="E22" s="31"/>
      <c r="F22" s="30"/>
      <c r="G22" s="175">
        <f t="shared" si="0"/>
        <v>0</v>
      </c>
      <c r="H22" s="178"/>
    </row>
    <row r="23" spans="1:8" s="66" customFormat="1" ht="12" customHeight="1" x14ac:dyDescent="0.2">
      <c r="A23" s="170"/>
      <c r="B23" s="180"/>
      <c r="C23" s="181" t="s">
        <v>329</v>
      </c>
      <c r="D23" s="31"/>
      <c r="E23" s="31"/>
      <c r="F23" s="30"/>
      <c r="G23" s="175">
        <f t="shared" si="0"/>
        <v>0</v>
      </c>
      <c r="H23" s="178"/>
    </row>
    <row r="24" spans="1:8" s="66" customFormat="1" ht="12" customHeight="1" x14ac:dyDescent="0.2">
      <c r="A24" s="170"/>
      <c r="B24" s="180"/>
      <c r="C24" s="181" t="s">
        <v>14</v>
      </c>
      <c r="D24" s="31"/>
      <c r="E24" s="31"/>
      <c r="F24" s="30"/>
      <c r="G24" s="175">
        <f t="shared" si="0"/>
        <v>0</v>
      </c>
      <c r="H24" s="178"/>
    </row>
    <row r="25" spans="1:8" s="66" customFormat="1" ht="12" customHeight="1" x14ac:dyDescent="0.2">
      <c r="A25" s="170"/>
      <c r="B25" s="180"/>
      <c r="C25" s="181" t="s">
        <v>189</v>
      </c>
      <c r="D25" s="31"/>
      <c r="E25" s="31"/>
      <c r="F25" s="30"/>
      <c r="G25" s="175">
        <f t="shared" si="0"/>
        <v>0</v>
      </c>
      <c r="H25" s="178"/>
    </row>
    <row r="26" spans="1:8" s="66" customFormat="1" ht="12" customHeight="1" x14ac:dyDescent="0.2">
      <c r="A26" s="170"/>
      <c r="B26" s="180"/>
      <c r="C26" s="181" t="s">
        <v>15</v>
      </c>
      <c r="D26" s="31"/>
      <c r="E26" s="31"/>
      <c r="F26" s="30"/>
      <c r="G26" s="175">
        <f t="shared" si="0"/>
        <v>0</v>
      </c>
      <c r="H26" s="178"/>
    </row>
    <row r="27" spans="1:8" s="66" customFormat="1" ht="12" customHeight="1" x14ac:dyDescent="0.2">
      <c r="A27" s="170"/>
      <c r="B27" s="180"/>
      <c r="C27" s="181" t="s">
        <v>16</v>
      </c>
      <c r="D27" s="31"/>
      <c r="E27" s="31"/>
      <c r="F27" s="30"/>
      <c r="G27" s="175">
        <f t="shared" si="0"/>
        <v>0</v>
      </c>
      <c r="H27" s="178"/>
    </row>
    <row r="28" spans="1:8" s="66" customFormat="1" ht="12" customHeight="1" x14ac:dyDescent="0.2">
      <c r="A28" s="170"/>
      <c r="B28" s="180"/>
      <c r="C28" s="181" t="s">
        <v>17</v>
      </c>
      <c r="D28" s="31"/>
      <c r="E28" s="31"/>
      <c r="F28" s="30"/>
      <c r="G28" s="175">
        <f t="shared" si="0"/>
        <v>0</v>
      </c>
      <c r="H28" s="178"/>
    </row>
    <row r="29" spans="1:8" s="66" customFormat="1" ht="12" customHeight="1" x14ac:dyDescent="0.2">
      <c r="A29" s="170"/>
      <c r="B29" s="180"/>
      <c r="C29" s="171" t="s">
        <v>94</v>
      </c>
      <c r="D29" s="31"/>
      <c r="E29" s="31"/>
      <c r="F29" s="30"/>
      <c r="G29" s="175">
        <f t="shared" si="0"/>
        <v>0</v>
      </c>
      <c r="H29" s="178"/>
    </row>
    <row r="30" spans="1:8" s="66" customFormat="1" ht="12" customHeight="1" x14ac:dyDescent="0.2">
      <c r="A30" s="170"/>
      <c r="B30" s="180"/>
      <c r="C30" s="171" t="s">
        <v>190</v>
      </c>
      <c r="D30" s="31"/>
      <c r="E30" s="31"/>
      <c r="F30" s="30"/>
      <c r="G30" s="175">
        <f t="shared" si="0"/>
        <v>0</v>
      </c>
      <c r="H30" s="178"/>
    </row>
    <row r="31" spans="1:8" s="66" customFormat="1" ht="12" customHeight="1" x14ac:dyDescent="0.2">
      <c r="A31" s="170"/>
      <c r="B31" s="180"/>
      <c r="C31" s="171"/>
      <c r="D31" s="31"/>
      <c r="E31" s="31"/>
      <c r="F31" s="30"/>
      <c r="G31" s="175"/>
      <c r="H31" s="178"/>
    </row>
    <row r="32" spans="1:8" s="66" customFormat="1" ht="12" customHeight="1" x14ac:dyDescent="0.2">
      <c r="A32" s="170" t="s">
        <v>219</v>
      </c>
      <c r="B32" s="180"/>
      <c r="C32" s="182" t="s">
        <v>633</v>
      </c>
      <c r="D32" s="183" t="s">
        <v>505</v>
      </c>
      <c r="E32" s="183">
        <v>3</v>
      </c>
      <c r="F32" s="46"/>
      <c r="G32" s="184">
        <f>F32*E32</f>
        <v>0</v>
      </c>
      <c r="H32" s="178"/>
    </row>
    <row r="33" spans="1:8" s="66" customFormat="1" ht="12" customHeight="1" x14ac:dyDescent="0.2">
      <c r="A33" s="170"/>
      <c r="B33" s="180"/>
      <c r="C33" s="182" t="s">
        <v>634</v>
      </c>
      <c r="D33" s="183"/>
      <c r="E33" s="183"/>
      <c r="F33" s="185"/>
      <c r="G33" s="184"/>
      <c r="H33" s="178"/>
    </row>
    <row r="34" spans="1:8" s="66" customFormat="1" ht="12" customHeight="1" x14ac:dyDescent="0.2">
      <c r="A34" s="170"/>
      <c r="B34" s="180"/>
      <c r="C34" s="182" t="s">
        <v>635</v>
      </c>
      <c r="D34" s="183"/>
      <c r="E34" s="183"/>
      <c r="F34" s="185"/>
      <c r="G34" s="184"/>
      <c r="H34" s="178"/>
    </row>
    <row r="35" spans="1:8" s="66" customFormat="1" ht="12" customHeight="1" x14ac:dyDescent="0.2">
      <c r="A35" s="170"/>
      <c r="B35" s="180"/>
      <c r="C35" s="182" t="s">
        <v>636</v>
      </c>
      <c r="D35" s="183"/>
      <c r="E35" s="183"/>
      <c r="F35" s="185"/>
      <c r="G35" s="184"/>
      <c r="H35" s="178"/>
    </row>
    <row r="36" spans="1:8" s="66" customFormat="1" ht="12" customHeight="1" x14ac:dyDescent="0.2">
      <c r="A36" s="170"/>
      <c r="B36" s="180"/>
      <c r="C36" s="182" t="s">
        <v>637</v>
      </c>
      <c r="D36" s="183"/>
      <c r="E36" s="183"/>
      <c r="F36" s="185"/>
      <c r="G36" s="184"/>
      <c r="H36" s="178"/>
    </row>
    <row r="37" spans="1:8" s="66" customFormat="1" ht="12" customHeight="1" x14ac:dyDescent="0.2">
      <c r="A37" s="170"/>
      <c r="B37" s="180"/>
      <c r="C37" s="182" t="s">
        <v>638</v>
      </c>
      <c r="D37" s="183"/>
      <c r="E37" s="183"/>
      <c r="F37" s="185"/>
      <c r="G37" s="184"/>
      <c r="H37" s="178"/>
    </row>
    <row r="38" spans="1:8" s="66" customFormat="1" ht="12" customHeight="1" x14ac:dyDescent="0.2">
      <c r="A38" s="170"/>
      <c r="B38" s="180"/>
      <c r="C38" s="182" t="s">
        <v>639</v>
      </c>
      <c r="D38" s="183"/>
      <c r="E38" s="183"/>
      <c r="F38" s="185"/>
      <c r="G38" s="184"/>
      <c r="H38" s="178"/>
    </row>
    <row r="39" spans="1:8" s="66" customFormat="1" ht="12" customHeight="1" x14ac:dyDescent="0.2">
      <c r="A39" s="170"/>
      <c r="B39" s="180"/>
      <c r="C39" s="182" t="s">
        <v>640</v>
      </c>
      <c r="D39" s="183"/>
      <c r="E39" s="183"/>
      <c r="F39" s="185"/>
      <c r="G39" s="184"/>
      <c r="H39" s="178"/>
    </row>
    <row r="40" spans="1:8" s="66" customFormat="1" ht="12" customHeight="1" x14ac:dyDescent="0.2">
      <c r="A40" s="170"/>
      <c r="B40" s="180"/>
      <c r="C40" s="182" t="s">
        <v>641</v>
      </c>
      <c r="D40" s="183"/>
      <c r="E40" s="183"/>
      <c r="F40" s="185"/>
      <c r="G40" s="184"/>
      <c r="H40" s="178"/>
    </row>
    <row r="41" spans="1:8" s="66" customFormat="1" ht="12" customHeight="1" x14ac:dyDescent="0.2">
      <c r="A41" s="170"/>
      <c r="B41" s="180"/>
      <c r="C41" s="182" t="s">
        <v>642</v>
      </c>
      <c r="D41" s="183"/>
      <c r="E41" s="183"/>
      <c r="F41" s="185"/>
      <c r="G41" s="184"/>
      <c r="H41" s="178"/>
    </row>
    <row r="42" spans="1:8" s="66" customFormat="1" ht="12" customHeight="1" x14ac:dyDescent="0.2">
      <c r="A42" s="170"/>
      <c r="B42" s="180"/>
      <c r="C42" s="171"/>
      <c r="D42" s="31"/>
      <c r="E42" s="31"/>
      <c r="F42" s="30"/>
      <c r="G42" s="175"/>
      <c r="H42" s="178"/>
    </row>
    <row r="43" spans="1:8" s="66" customFormat="1" ht="12" customHeight="1" x14ac:dyDescent="0.2">
      <c r="A43" s="170"/>
      <c r="B43" s="180"/>
      <c r="C43" s="171"/>
      <c r="D43" s="31"/>
      <c r="E43" s="31"/>
      <c r="F43" s="30"/>
      <c r="G43" s="175">
        <f t="shared" si="0"/>
        <v>0</v>
      </c>
      <c r="H43" s="178"/>
    </row>
    <row r="44" spans="1:8" s="66" customFormat="1" ht="12" customHeight="1" x14ac:dyDescent="0.2">
      <c r="A44" s="186" t="s">
        <v>219</v>
      </c>
      <c r="B44" s="180" t="s">
        <v>47</v>
      </c>
      <c r="C44" s="171" t="s">
        <v>171</v>
      </c>
      <c r="D44" s="31" t="s">
        <v>3</v>
      </c>
      <c r="E44" s="31">
        <v>2</v>
      </c>
      <c r="F44" s="40"/>
      <c r="G44" s="175">
        <f t="shared" si="0"/>
        <v>0</v>
      </c>
      <c r="H44" s="187"/>
    </row>
    <row r="45" spans="1:8" s="66" customFormat="1" ht="12" customHeight="1" x14ac:dyDescent="0.2">
      <c r="A45" s="186"/>
      <c r="B45" s="180"/>
      <c r="C45" s="171" t="s">
        <v>357</v>
      </c>
      <c r="D45" s="31"/>
      <c r="E45" s="31"/>
      <c r="F45" s="30"/>
      <c r="G45" s="175">
        <f t="shared" si="0"/>
        <v>0</v>
      </c>
      <c r="H45" s="178"/>
    </row>
    <row r="46" spans="1:8" s="66" customFormat="1" ht="12" customHeight="1" x14ac:dyDescent="0.2">
      <c r="A46" s="186"/>
      <c r="B46" s="180"/>
      <c r="C46" s="171" t="s">
        <v>172</v>
      </c>
      <c r="D46" s="31"/>
      <c r="E46" s="31"/>
      <c r="F46" s="30"/>
      <c r="G46" s="175">
        <f t="shared" si="0"/>
        <v>0</v>
      </c>
      <c r="H46" s="178"/>
    </row>
    <row r="47" spans="1:8" s="66" customFormat="1" ht="12" customHeight="1" x14ac:dyDescent="0.2">
      <c r="A47" s="186"/>
      <c r="B47" s="180"/>
      <c r="C47" s="171" t="s">
        <v>173</v>
      </c>
      <c r="D47" s="31"/>
      <c r="E47" s="31"/>
      <c r="F47" s="30"/>
      <c r="G47" s="175">
        <f t="shared" si="0"/>
        <v>0</v>
      </c>
      <c r="H47" s="178"/>
    </row>
    <row r="48" spans="1:8" s="66" customFormat="1" ht="12" customHeight="1" x14ac:dyDescent="0.2">
      <c r="A48" s="186"/>
      <c r="B48" s="180"/>
      <c r="C48" s="171" t="s">
        <v>89</v>
      </c>
      <c r="D48" s="31"/>
      <c r="E48" s="31"/>
      <c r="F48" s="30"/>
      <c r="G48" s="175">
        <f t="shared" si="0"/>
        <v>0</v>
      </c>
      <c r="H48" s="178"/>
    </row>
    <row r="49" spans="1:8" s="66" customFormat="1" ht="12" customHeight="1" x14ac:dyDescent="0.2">
      <c r="A49" s="186"/>
      <c r="B49" s="180"/>
      <c r="C49" s="171" t="s">
        <v>90</v>
      </c>
      <c r="D49" s="31"/>
      <c r="E49" s="31"/>
      <c r="F49" s="30"/>
      <c r="G49" s="175">
        <f t="shared" si="0"/>
        <v>0</v>
      </c>
      <c r="H49" s="178"/>
    </row>
    <row r="50" spans="1:8" s="66" customFormat="1" ht="12" customHeight="1" x14ac:dyDescent="0.2">
      <c r="A50" s="170"/>
      <c r="B50" s="180"/>
      <c r="C50" s="171" t="s">
        <v>24</v>
      </c>
      <c r="D50" s="31"/>
      <c r="E50" s="31"/>
      <c r="F50" s="30"/>
      <c r="G50" s="175">
        <f t="shared" si="0"/>
        <v>0</v>
      </c>
      <c r="H50" s="178"/>
    </row>
    <row r="51" spans="1:8" s="66" customFormat="1" ht="12" customHeight="1" x14ac:dyDescent="0.2">
      <c r="A51" s="170"/>
      <c r="B51" s="180"/>
      <c r="C51" s="171" t="s">
        <v>210</v>
      </c>
      <c r="D51" s="31"/>
      <c r="E51" s="31"/>
      <c r="F51" s="30"/>
      <c r="G51" s="175">
        <f t="shared" si="0"/>
        <v>0</v>
      </c>
      <c r="H51" s="178"/>
    </row>
    <row r="52" spans="1:8" s="66" customFormat="1" ht="12" customHeight="1" x14ac:dyDescent="0.2">
      <c r="A52" s="170"/>
      <c r="B52" s="180"/>
      <c r="C52" s="171" t="s">
        <v>35</v>
      </c>
      <c r="D52" s="31"/>
      <c r="E52" s="31"/>
      <c r="F52" s="30"/>
      <c r="G52" s="175">
        <f t="shared" si="0"/>
        <v>0</v>
      </c>
      <c r="H52" s="178"/>
    </row>
    <row r="53" spans="1:8" s="66" customFormat="1" ht="12" customHeight="1" x14ac:dyDescent="0.2">
      <c r="A53" s="170"/>
      <c r="B53" s="180"/>
      <c r="C53" s="171" t="s">
        <v>91</v>
      </c>
      <c r="D53" s="31"/>
      <c r="E53" s="31"/>
      <c r="F53" s="30"/>
      <c r="G53" s="175">
        <f t="shared" si="0"/>
        <v>0</v>
      </c>
      <c r="H53" s="178"/>
    </row>
    <row r="54" spans="1:8" s="66" customFormat="1" ht="12" customHeight="1" x14ac:dyDescent="0.2">
      <c r="A54" s="170"/>
      <c r="B54" s="180"/>
      <c r="C54" s="171"/>
      <c r="D54" s="31"/>
      <c r="E54" s="31"/>
      <c r="F54" s="30"/>
      <c r="G54" s="175"/>
      <c r="H54" s="178"/>
    </row>
    <row r="55" spans="1:8" s="66" customFormat="1" ht="12" customHeight="1" x14ac:dyDescent="0.2">
      <c r="A55" s="170" t="s">
        <v>50</v>
      </c>
      <c r="B55" s="180"/>
      <c r="C55" s="188" t="s">
        <v>215</v>
      </c>
      <c r="D55" s="189" t="s">
        <v>3</v>
      </c>
      <c r="E55" s="189">
        <v>2</v>
      </c>
      <c r="F55" s="41"/>
      <c r="G55" s="190">
        <f>F55*E55</f>
        <v>0</v>
      </c>
      <c r="H55" s="178"/>
    </row>
    <row r="56" spans="1:8" s="66" customFormat="1" ht="12" customHeight="1" x14ac:dyDescent="0.2">
      <c r="A56" s="170"/>
      <c r="B56" s="180"/>
      <c r="C56" s="188" t="s">
        <v>358</v>
      </c>
      <c r="D56" s="189"/>
      <c r="E56" s="189"/>
      <c r="F56" s="191"/>
      <c r="G56" s="190"/>
      <c r="H56" s="178"/>
    </row>
    <row r="57" spans="1:8" s="66" customFormat="1" ht="12" customHeight="1" x14ac:dyDescent="0.2">
      <c r="A57" s="170"/>
      <c r="B57" s="180"/>
      <c r="C57" s="181" t="s">
        <v>257</v>
      </c>
      <c r="D57" s="189"/>
      <c r="E57" s="189"/>
      <c r="F57" s="191"/>
      <c r="G57" s="190"/>
      <c r="H57" s="178"/>
    </row>
    <row r="58" spans="1:8" s="66" customFormat="1" ht="12" customHeight="1" x14ac:dyDescent="0.2">
      <c r="A58" s="170"/>
      <c r="B58" s="180"/>
      <c r="C58" s="181" t="s">
        <v>258</v>
      </c>
      <c r="D58" s="189"/>
      <c r="E58" s="189"/>
      <c r="F58" s="191"/>
      <c r="G58" s="190"/>
      <c r="H58" s="178"/>
    </row>
    <row r="59" spans="1:8" s="66" customFormat="1" ht="12" customHeight="1" x14ac:dyDescent="0.2">
      <c r="A59" s="170"/>
      <c r="B59" s="180"/>
      <c r="C59" s="181" t="s">
        <v>259</v>
      </c>
      <c r="D59" s="189"/>
      <c r="E59" s="189"/>
      <c r="F59" s="191"/>
      <c r="G59" s="190"/>
      <c r="H59" s="178"/>
    </row>
    <row r="60" spans="1:8" s="66" customFormat="1" ht="12" customHeight="1" x14ac:dyDescent="0.2">
      <c r="A60" s="170"/>
      <c r="B60" s="180"/>
      <c r="C60" s="181" t="s">
        <v>260</v>
      </c>
      <c r="D60" s="189"/>
      <c r="E60" s="189"/>
      <c r="F60" s="191"/>
      <c r="G60" s="190"/>
      <c r="H60" s="178"/>
    </row>
    <row r="61" spans="1:8" s="66" customFormat="1" ht="12" customHeight="1" x14ac:dyDescent="0.2">
      <c r="A61" s="170"/>
      <c r="B61" s="180"/>
      <c r="C61" s="181" t="s">
        <v>261</v>
      </c>
      <c r="D61" s="189"/>
      <c r="E61" s="189"/>
      <c r="F61" s="191"/>
      <c r="G61" s="190"/>
      <c r="H61" s="178"/>
    </row>
    <row r="62" spans="1:8" s="66" customFormat="1" ht="12" customHeight="1" x14ac:dyDescent="0.2">
      <c r="A62" s="170"/>
      <c r="B62" s="180"/>
      <c r="C62" s="181" t="s">
        <v>262</v>
      </c>
      <c r="D62" s="189"/>
      <c r="E62" s="189"/>
      <c r="F62" s="191"/>
      <c r="G62" s="190"/>
      <c r="H62" s="178"/>
    </row>
    <row r="63" spans="1:8" s="66" customFormat="1" ht="12" customHeight="1" x14ac:dyDescent="0.2">
      <c r="A63" s="170"/>
      <c r="B63" s="180"/>
      <c r="C63" s="181" t="s">
        <v>454</v>
      </c>
      <c r="D63" s="189"/>
      <c r="E63" s="189"/>
      <c r="F63" s="191"/>
      <c r="G63" s="190"/>
      <c r="H63" s="178"/>
    </row>
    <row r="64" spans="1:8" s="66" customFormat="1" ht="12" customHeight="1" x14ac:dyDescent="0.2">
      <c r="A64" s="170"/>
      <c r="B64" s="180"/>
      <c r="C64" s="181" t="s">
        <v>455</v>
      </c>
      <c r="D64" s="189"/>
      <c r="E64" s="189"/>
      <c r="F64" s="191"/>
      <c r="G64" s="190"/>
      <c r="H64" s="178"/>
    </row>
    <row r="65" spans="1:8" s="66" customFormat="1" ht="12" customHeight="1" x14ac:dyDescent="0.2">
      <c r="A65" s="170"/>
      <c r="B65" s="180"/>
      <c r="C65" s="171"/>
      <c r="D65" s="31"/>
      <c r="E65" s="31"/>
      <c r="F65" s="30"/>
      <c r="G65" s="175">
        <f t="shared" ref="G65:G75" si="1">F65*E65</f>
        <v>0</v>
      </c>
      <c r="H65" s="178"/>
    </row>
    <row r="66" spans="1:8" s="66" customFormat="1" ht="12" customHeight="1" x14ac:dyDescent="0.2">
      <c r="A66" s="179" t="s">
        <v>51</v>
      </c>
      <c r="B66" s="180" t="s">
        <v>45</v>
      </c>
      <c r="C66" s="192" t="s">
        <v>31</v>
      </c>
      <c r="D66" s="193" t="s">
        <v>3</v>
      </c>
      <c r="E66" s="193">
        <v>1</v>
      </c>
      <c r="F66" s="39"/>
      <c r="G66" s="175">
        <f t="shared" si="1"/>
        <v>0</v>
      </c>
      <c r="H66" s="178"/>
    </row>
    <row r="67" spans="1:8" s="66" customFormat="1" ht="12" customHeight="1" x14ac:dyDescent="0.2">
      <c r="A67" s="194"/>
      <c r="B67" s="180"/>
      <c r="C67" s="192" t="s">
        <v>66</v>
      </c>
      <c r="D67" s="193"/>
      <c r="E67" s="193"/>
      <c r="F67" s="175"/>
      <c r="G67" s="175">
        <f t="shared" si="1"/>
        <v>0</v>
      </c>
      <c r="H67" s="178"/>
    </row>
    <row r="68" spans="1:8" s="66" customFormat="1" ht="12" customHeight="1" x14ac:dyDescent="0.2">
      <c r="A68" s="194"/>
      <c r="B68" s="180"/>
      <c r="C68" s="192" t="s">
        <v>32</v>
      </c>
      <c r="D68" s="193"/>
      <c r="E68" s="193"/>
      <c r="F68" s="175"/>
      <c r="G68" s="175">
        <f t="shared" si="1"/>
        <v>0</v>
      </c>
      <c r="H68" s="178"/>
    </row>
    <row r="69" spans="1:8" s="66" customFormat="1" ht="12" customHeight="1" x14ac:dyDescent="0.2">
      <c r="A69" s="194"/>
      <c r="B69" s="180"/>
      <c r="C69" s="192" t="s">
        <v>33</v>
      </c>
      <c r="D69" s="193"/>
      <c r="E69" s="193"/>
      <c r="F69" s="175"/>
      <c r="G69" s="175">
        <f t="shared" si="1"/>
        <v>0</v>
      </c>
      <c r="H69" s="178"/>
    </row>
    <row r="70" spans="1:8" s="66" customFormat="1" ht="12" customHeight="1" x14ac:dyDescent="0.2">
      <c r="A70" s="194"/>
      <c r="B70" s="180"/>
      <c r="C70" s="192" t="s">
        <v>643</v>
      </c>
      <c r="D70" s="193"/>
      <c r="E70" s="193"/>
      <c r="F70" s="175"/>
      <c r="G70" s="175">
        <f t="shared" si="1"/>
        <v>0</v>
      </c>
      <c r="H70" s="178"/>
    </row>
    <row r="71" spans="1:8" s="66" customFormat="1" ht="12" customHeight="1" x14ac:dyDescent="0.2">
      <c r="A71" s="194"/>
      <c r="B71" s="180"/>
      <c r="C71" s="192" t="s">
        <v>644</v>
      </c>
      <c r="D71" s="193"/>
      <c r="E71" s="193"/>
      <c r="F71" s="175"/>
      <c r="G71" s="175">
        <f t="shared" si="1"/>
        <v>0</v>
      </c>
      <c r="H71" s="178"/>
    </row>
    <row r="72" spans="1:8" s="66" customFormat="1" ht="12" customHeight="1" x14ac:dyDescent="0.2">
      <c r="A72" s="194"/>
      <c r="B72" s="180"/>
      <c r="C72" s="192" t="s">
        <v>645</v>
      </c>
      <c r="D72" s="193"/>
      <c r="E72" s="193"/>
      <c r="F72" s="175"/>
      <c r="G72" s="175">
        <f t="shared" si="1"/>
        <v>0</v>
      </c>
      <c r="H72" s="178"/>
    </row>
    <row r="73" spans="1:8" s="66" customFormat="1" ht="12" customHeight="1" x14ac:dyDescent="0.2">
      <c r="A73" s="194"/>
      <c r="B73" s="180"/>
      <c r="C73" s="192" t="s">
        <v>646</v>
      </c>
      <c r="D73" s="193"/>
      <c r="E73" s="193"/>
      <c r="F73" s="175"/>
      <c r="G73" s="175">
        <f t="shared" si="1"/>
        <v>0</v>
      </c>
      <c r="H73" s="178"/>
    </row>
    <row r="74" spans="1:8" s="66" customFormat="1" ht="12" customHeight="1" x14ac:dyDescent="0.2">
      <c r="A74" s="194"/>
      <c r="B74" s="180"/>
      <c r="C74" s="192" t="s">
        <v>647</v>
      </c>
      <c r="D74" s="193"/>
      <c r="E74" s="193"/>
      <c r="F74" s="175"/>
      <c r="G74" s="175">
        <f t="shared" si="1"/>
        <v>0</v>
      </c>
      <c r="H74" s="178"/>
    </row>
    <row r="75" spans="1:8" s="66" customFormat="1" ht="12" customHeight="1" x14ac:dyDescent="0.2">
      <c r="A75" s="194"/>
      <c r="B75" s="180"/>
      <c r="C75" s="192" t="s">
        <v>648</v>
      </c>
      <c r="D75" s="193"/>
      <c r="E75" s="193"/>
      <c r="F75" s="175"/>
      <c r="G75" s="175">
        <f t="shared" si="1"/>
        <v>0</v>
      </c>
      <c r="H75" s="178"/>
    </row>
    <row r="76" spans="1:8" s="66" customFormat="1" ht="12" customHeight="1" x14ac:dyDescent="0.2">
      <c r="A76" s="194"/>
      <c r="B76" s="180"/>
      <c r="C76" s="192" t="s">
        <v>649</v>
      </c>
      <c r="D76" s="193"/>
      <c r="E76" s="193"/>
      <c r="F76" s="175"/>
      <c r="G76" s="175"/>
      <c r="H76" s="178"/>
    </row>
    <row r="77" spans="1:8" s="66" customFormat="1" ht="12" customHeight="1" x14ac:dyDescent="0.2">
      <c r="A77" s="194"/>
      <c r="B77" s="180"/>
      <c r="C77" s="192" t="s">
        <v>650</v>
      </c>
      <c r="D77" s="193"/>
      <c r="E77" s="193"/>
      <c r="F77" s="175"/>
      <c r="G77" s="175"/>
      <c r="H77" s="178"/>
    </row>
    <row r="78" spans="1:8" s="66" customFormat="1" ht="12" customHeight="1" x14ac:dyDescent="0.2">
      <c r="A78" s="194"/>
      <c r="B78" s="180"/>
      <c r="C78" s="192" t="s">
        <v>212</v>
      </c>
      <c r="D78" s="193"/>
      <c r="E78" s="193"/>
      <c r="F78" s="175"/>
      <c r="G78" s="175"/>
      <c r="H78" s="178"/>
    </row>
    <row r="79" spans="1:8" s="66" customFormat="1" ht="12" customHeight="1" x14ac:dyDescent="0.2">
      <c r="A79" s="194"/>
      <c r="B79" s="180"/>
      <c r="C79" s="192" t="s">
        <v>34</v>
      </c>
      <c r="D79" s="193"/>
      <c r="E79" s="193"/>
      <c r="F79" s="175"/>
      <c r="G79" s="175"/>
      <c r="H79" s="178"/>
    </row>
    <row r="80" spans="1:8" s="66" customFormat="1" ht="12" customHeight="1" x14ac:dyDescent="0.2">
      <c r="A80" s="194"/>
      <c r="B80" s="180"/>
      <c r="C80" s="192"/>
      <c r="D80" s="193"/>
      <c r="E80" s="193"/>
      <c r="F80" s="175"/>
      <c r="G80" s="175"/>
      <c r="H80" s="178"/>
    </row>
    <row r="81" spans="1:8" s="66" customFormat="1" ht="12" customHeight="1" x14ac:dyDescent="0.2">
      <c r="A81" s="194"/>
      <c r="B81" s="180"/>
      <c r="C81" s="192" t="s">
        <v>651</v>
      </c>
      <c r="D81" s="193"/>
      <c r="E81" s="193"/>
      <c r="F81" s="175"/>
      <c r="G81" s="175"/>
      <c r="H81" s="178"/>
    </row>
    <row r="82" spans="1:8" s="66" customFormat="1" ht="12" customHeight="1" x14ac:dyDescent="0.2">
      <c r="A82" s="194"/>
      <c r="B82" s="180"/>
      <c r="C82" s="192" t="s">
        <v>652</v>
      </c>
      <c r="D82" s="193"/>
      <c r="E82" s="193"/>
      <c r="F82" s="175"/>
      <c r="G82" s="175"/>
      <c r="H82" s="178"/>
    </row>
    <row r="83" spans="1:8" s="66" customFormat="1" ht="12" customHeight="1" x14ac:dyDescent="0.2">
      <c r="A83" s="194"/>
      <c r="B83" s="180"/>
      <c r="C83" s="192" t="s">
        <v>653</v>
      </c>
      <c r="D83" s="193"/>
      <c r="E83" s="193"/>
      <c r="F83" s="175"/>
      <c r="G83" s="175"/>
      <c r="H83" s="178"/>
    </row>
    <row r="84" spans="1:8" s="66" customFormat="1" ht="12" customHeight="1" x14ac:dyDescent="0.2">
      <c r="A84" s="194"/>
      <c r="B84" s="180"/>
      <c r="C84" s="192" t="s">
        <v>654</v>
      </c>
      <c r="D84" s="193"/>
      <c r="E84" s="193"/>
      <c r="F84" s="175"/>
      <c r="G84" s="175"/>
      <c r="H84" s="178"/>
    </row>
    <row r="85" spans="1:8" s="66" customFormat="1" ht="12" customHeight="1" x14ac:dyDescent="0.2">
      <c r="A85" s="194"/>
      <c r="B85" s="180"/>
      <c r="C85" s="171"/>
      <c r="D85" s="31"/>
      <c r="E85" s="31"/>
      <c r="F85" s="175"/>
      <c r="G85" s="175"/>
      <c r="H85" s="178"/>
    </row>
    <row r="86" spans="1:8" s="66" customFormat="1" ht="12" customHeight="1" x14ac:dyDescent="0.2">
      <c r="A86" s="179" t="s">
        <v>513</v>
      </c>
      <c r="B86" s="180" t="s">
        <v>599</v>
      </c>
      <c r="C86" s="171" t="s">
        <v>4</v>
      </c>
      <c r="D86" s="31" t="s">
        <v>3</v>
      </c>
      <c r="E86" s="31">
        <v>1</v>
      </c>
      <c r="F86" s="39"/>
      <c r="G86" s="175">
        <f t="shared" ref="G86:G102" si="2">F86*E86</f>
        <v>0</v>
      </c>
      <c r="H86" s="178"/>
    </row>
    <row r="87" spans="1:8" s="66" customFormat="1" ht="12" customHeight="1" x14ac:dyDescent="0.2">
      <c r="A87" s="194"/>
      <c r="B87" s="180"/>
      <c r="C87" s="171" t="s">
        <v>108</v>
      </c>
      <c r="D87" s="31"/>
      <c r="E87" s="31"/>
      <c r="F87" s="30"/>
      <c r="G87" s="175">
        <f t="shared" si="2"/>
        <v>0</v>
      </c>
      <c r="H87" s="178"/>
    </row>
    <row r="88" spans="1:8" s="66" customFormat="1" ht="12" customHeight="1" x14ac:dyDescent="0.2">
      <c r="A88" s="194"/>
      <c r="B88" s="180"/>
      <c r="C88" s="171" t="s">
        <v>109</v>
      </c>
      <c r="D88" s="31"/>
      <c r="E88" s="31"/>
      <c r="F88" s="30"/>
      <c r="G88" s="175">
        <f t="shared" si="2"/>
        <v>0</v>
      </c>
      <c r="H88" s="178"/>
    </row>
    <row r="89" spans="1:8" s="66" customFormat="1" ht="12" customHeight="1" x14ac:dyDescent="0.2">
      <c r="A89" s="194"/>
      <c r="B89" s="180"/>
      <c r="C89" s="171" t="s">
        <v>110</v>
      </c>
      <c r="D89" s="31"/>
      <c r="E89" s="31"/>
      <c r="F89" s="30"/>
      <c r="G89" s="175">
        <f t="shared" si="2"/>
        <v>0</v>
      </c>
      <c r="H89" s="178"/>
    </row>
    <row r="90" spans="1:8" s="66" customFormat="1" ht="12" customHeight="1" x14ac:dyDescent="0.2">
      <c r="A90" s="194"/>
      <c r="B90" s="180"/>
      <c r="C90" s="171" t="s">
        <v>65</v>
      </c>
      <c r="D90" s="31"/>
      <c r="E90" s="31"/>
      <c r="F90" s="30"/>
      <c r="G90" s="175">
        <f t="shared" si="2"/>
        <v>0</v>
      </c>
      <c r="H90" s="178"/>
    </row>
    <row r="91" spans="1:8" s="66" customFormat="1" ht="12" customHeight="1" x14ac:dyDescent="0.2">
      <c r="A91" s="194"/>
      <c r="B91" s="180"/>
      <c r="C91" s="171" t="s">
        <v>107</v>
      </c>
      <c r="D91" s="31"/>
      <c r="E91" s="31"/>
      <c r="F91" s="30"/>
      <c r="G91" s="175">
        <f t="shared" si="2"/>
        <v>0</v>
      </c>
      <c r="H91" s="178"/>
    </row>
    <row r="92" spans="1:8" s="66" customFormat="1" ht="12" customHeight="1" x14ac:dyDescent="0.2">
      <c r="A92" s="194"/>
      <c r="B92" s="180"/>
      <c r="C92" s="171"/>
      <c r="D92" s="31"/>
      <c r="E92" s="31"/>
      <c r="F92" s="30"/>
      <c r="G92" s="175">
        <f t="shared" si="2"/>
        <v>0</v>
      </c>
      <c r="H92" s="178"/>
    </row>
    <row r="93" spans="1:8" s="66" customFormat="1" ht="12" customHeight="1" x14ac:dyDescent="0.2">
      <c r="A93" s="179" t="s">
        <v>220</v>
      </c>
      <c r="B93" s="180" t="s">
        <v>359</v>
      </c>
      <c r="C93" s="171" t="s">
        <v>21</v>
      </c>
      <c r="D93" s="31" t="s">
        <v>3</v>
      </c>
      <c r="E93" s="31">
        <v>1</v>
      </c>
      <c r="F93" s="39"/>
      <c r="G93" s="175">
        <f t="shared" si="2"/>
        <v>0</v>
      </c>
      <c r="H93" s="178"/>
    </row>
    <row r="94" spans="1:8" s="66" customFormat="1" ht="12" customHeight="1" x14ac:dyDescent="0.2">
      <c r="A94" s="194"/>
      <c r="B94" s="180"/>
      <c r="C94" s="171" t="s">
        <v>69</v>
      </c>
      <c r="D94" s="31"/>
      <c r="E94" s="31"/>
      <c r="F94" s="30"/>
      <c r="G94" s="175">
        <f t="shared" si="2"/>
        <v>0</v>
      </c>
      <c r="H94" s="178"/>
    </row>
    <row r="95" spans="1:8" s="66" customFormat="1" ht="12" customHeight="1" x14ac:dyDescent="0.2">
      <c r="A95" s="194"/>
      <c r="B95" s="180"/>
      <c r="C95" s="171" t="s">
        <v>41</v>
      </c>
      <c r="D95" s="31"/>
      <c r="E95" s="31"/>
      <c r="F95" s="30"/>
      <c r="G95" s="175">
        <f t="shared" si="2"/>
        <v>0</v>
      </c>
      <c r="H95" s="178"/>
    </row>
    <row r="96" spans="1:8" s="66" customFormat="1" ht="12" customHeight="1" x14ac:dyDescent="0.2">
      <c r="A96" s="194"/>
      <c r="B96" s="180"/>
      <c r="C96" s="171" t="s">
        <v>83</v>
      </c>
      <c r="D96" s="31"/>
      <c r="E96" s="31"/>
      <c r="F96" s="30"/>
      <c r="G96" s="175">
        <f t="shared" si="2"/>
        <v>0</v>
      </c>
      <c r="H96" s="178"/>
    </row>
    <row r="97" spans="1:8" s="66" customFormat="1" ht="12" customHeight="1" x14ac:dyDescent="0.2">
      <c r="A97" s="194"/>
      <c r="B97" s="180"/>
      <c r="C97" s="171" t="s">
        <v>43</v>
      </c>
      <c r="D97" s="31"/>
      <c r="E97" s="31"/>
      <c r="F97" s="30"/>
      <c r="G97" s="175">
        <f t="shared" si="2"/>
        <v>0</v>
      </c>
      <c r="H97" s="178"/>
    </row>
    <row r="98" spans="1:8" s="66" customFormat="1" ht="12" customHeight="1" x14ac:dyDescent="0.2">
      <c r="A98" s="194"/>
      <c r="B98" s="180"/>
      <c r="C98" s="171" t="s">
        <v>68</v>
      </c>
      <c r="D98" s="31"/>
      <c r="E98" s="31"/>
      <c r="F98" s="30"/>
      <c r="G98" s="175">
        <f t="shared" si="2"/>
        <v>0</v>
      </c>
      <c r="H98" s="178"/>
    </row>
    <row r="99" spans="1:8" s="66" customFormat="1" ht="12" customHeight="1" x14ac:dyDescent="0.2">
      <c r="A99" s="194"/>
      <c r="B99" s="180"/>
      <c r="C99" s="171" t="s">
        <v>64</v>
      </c>
      <c r="D99" s="31"/>
      <c r="E99" s="31"/>
      <c r="F99" s="30"/>
      <c r="G99" s="175">
        <f t="shared" si="2"/>
        <v>0</v>
      </c>
      <c r="H99" s="178"/>
    </row>
    <row r="100" spans="1:8" s="66" customFormat="1" ht="12" customHeight="1" x14ac:dyDescent="0.2">
      <c r="A100" s="194"/>
      <c r="B100" s="180"/>
      <c r="C100" s="171" t="s">
        <v>71</v>
      </c>
      <c r="D100" s="31"/>
      <c r="E100" s="31"/>
      <c r="F100" s="30"/>
      <c r="G100" s="175">
        <f t="shared" si="2"/>
        <v>0</v>
      </c>
      <c r="H100" s="178"/>
    </row>
    <row r="101" spans="1:8" s="66" customFormat="1" ht="12" customHeight="1" x14ac:dyDescent="0.2">
      <c r="A101" s="194"/>
      <c r="B101" s="180"/>
      <c r="C101" s="195"/>
      <c r="D101" s="31"/>
      <c r="E101" s="31"/>
      <c r="F101" s="30"/>
      <c r="G101" s="175">
        <f t="shared" si="2"/>
        <v>0</v>
      </c>
      <c r="H101" s="178"/>
    </row>
    <row r="102" spans="1:8" s="66" customFormat="1" ht="12" customHeight="1" x14ac:dyDescent="0.2">
      <c r="A102" s="179" t="s">
        <v>52</v>
      </c>
      <c r="B102" s="180" t="s">
        <v>374</v>
      </c>
      <c r="C102" s="171" t="s">
        <v>29</v>
      </c>
      <c r="D102" s="31" t="s">
        <v>3</v>
      </c>
      <c r="E102" s="31">
        <v>1</v>
      </c>
      <c r="F102" s="39"/>
      <c r="G102" s="175">
        <f t="shared" si="2"/>
        <v>0</v>
      </c>
      <c r="H102" s="178"/>
    </row>
    <row r="103" spans="1:8" s="66" customFormat="1" ht="12" customHeight="1" x14ac:dyDescent="0.2">
      <c r="A103" s="179"/>
      <c r="B103" s="180"/>
      <c r="C103" s="171"/>
      <c r="D103" s="31"/>
      <c r="E103" s="31"/>
      <c r="F103" s="30"/>
      <c r="G103" s="175"/>
      <c r="H103" s="178"/>
    </row>
    <row r="104" spans="1:8" s="66" customFormat="1" ht="12" customHeight="1" x14ac:dyDescent="0.2">
      <c r="A104" s="179" t="s">
        <v>266</v>
      </c>
      <c r="B104" s="180" t="s">
        <v>371</v>
      </c>
      <c r="C104" s="181" t="s">
        <v>365</v>
      </c>
      <c r="D104" s="189" t="s">
        <v>3</v>
      </c>
      <c r="E104" s="189">
        <v>1</v>
      </c>
      <c r="F104" s="41"/>
      <c r="G104" s="190">
        <f>F104*E104</f>
        <v>0</v>
      </c>
      <c r="H104" s="196"/>
    </row>
    <row r="105" spans="1:8" s="66" customFormat="1" ht="12" customHeight="1" x14ac:dyDescent="0.25">
      <c r="A105" s="179"/>
      <c r="B105" s="180"/>
      <c r="C105" s="188" t="s">
        <v>509</v>
      </c>
      <c r="D105" s="189"/>
      <c r="E105" s="189"/>
      <c r="F105" s="191"/>
      <c r="G105" s="190">
        <f>F105*E105</f>
        <v>0</v>
      </c>
      <c r="H105" s="196"/>
    </row>
    <row r="106" spans="1:8" s="66" customFormat="1" ht="12" customHeight="1" x14ac:dyDescent="0.2">
      <c r="A106" s="179"/>
      <c r="B106" s="180"/>
      <c r="C106" s="188" t="s">
        <v>366</v>
      </c>
      <c r="D106" s="189"/>
      <c r="E106" s="189"/>
      <c r="F106" s="191"/>
      <c r="G106" s="190"/>
      <c r="H106" s="196"/>
    </row>
    <row r="107" spans="1:8" s="66" customFormat="1" ht="12" customHeight="1" x14ac:dyDescent="0.2">
      <c r="A107" s="179"/>
      <c r="B107" s="180"/>
      <c r="C107" s="188" t="s">
        <v>367</v>
      </c>
      <c r="D107" s="189"/>
      <c r="E107" s="189"/>
      <c r="F107" s="191"/>
      <c r="G107" s="190"/>
      <c r="H107" s="196"/>
    </row>
    <row r="108" spans="1:8" s="66" customFormat="1" ht="12" customHeight="1" x14ac:dyDescent="0.2">
      <c r="A108" s="179"/>
      <c r="B108" s="180"/>
      <c r="C108" s="188" t="s">
        <v>511</v>
      </c>
      <c r="D108" s="189"/>
      <c r="E108" s="189"/>
      <c r="F108" s="191"/>
      <c r="G108" s="190"/>
      <c r="H108" s="196"/>
    </row>
    <row r="109" spans="1:8" s="66" customFormat="1" ht="12" customHeight="1" x14ac:dyDescent="0.2">
      <c r="A109" s="179"/>
      <c r="B109" s="180"/>
      <c r="C109" s="188" t="s">
        <v>368</v>
      </c>
      <c r="D109" s="189"/>
      <c r="E109" s="189"/>
      <c r="F109" s="191"/>
      <c r="G109" s="190"/>
      <c r="H109" s="196"/>
    </row>
    <row r="110" spans="1:8" s="66" customFormat="1" ht="12" customHeight="1" x14ac:dyDescent="0.2">
      <c r="A110" s="179"/>
      <c r="B110" s="180"/>
      <c r="C110" s="188" t="s">
        <v>369</v>
      </c>
      <c r="D110" s="189"/>
      <c r="E110" s="189"/>
      <c r="F110" s="191"/>
      <c r="G110" s="190"/>
      <c r="H110" s="196"/>
    </row>
    <row r="111" spans="1:8" s="66" customFormat="1" ht="12" customHeight="1" x14ac:dyDescent="0.2">
      <c r="A111" s="179"/>
      <c r="B111" s="180"/>
      <c r="C111" s="188" t="s">
        <v>24</v>
      </c>
      <c r="D111" s="189"/>
      <c r="E111" s="189"/>
      <c r="F111" s="191"/>
      <c r="G111" s="190"/>
      <c r="H111" s="196"/>
    </row>
    <row r="112" spans="1:8" s="66" customFormat="1" ht="12" customHeight="1" x14ac:dyDescent="0.2">
      <c r="A112" s="179"/>
      <c r="B112" s="180"/>
      <c r="C112" s="188" t="s">
        <v>370</v>
      </c>
      <c r="D112" s="189"/>
      <c r="E112" s="189"/>
      <c r="F112" s="191"/>
      <c r="G112" s="190"/>
      <c r="H112" s="196"/>
    </row>
    <row r="113" spans="1:8" s="66" customFormat="1" ht="12" customHeight="1" x14ac:dyDescent="0.2">
      <c r="A113" s="179"/>
      <c r="B113" s="180"/>
      <c r="C113" s="188" t="s">
        <v>510</v>
      </c>
      <c r="D113" s="189"/>
      <c r="E113" s="189"/>
      <c r="F113" s="191"/>
      <c r="G113" s="190">
        <f>F113*E113</f>
        <v>0</v>
      </c>
      <c r="H113" s="196"/>
    </row>
    <row r="114" spans="1:8" s="66" customFormat="1" ht="12" customHeight="1" x14ac:dyDescent="0.2">
      <c r="A114" s="179"/>
      <c r="B114" s="180"/>
      <c r="C114" s="188"/>
      <c r="D114" s="189"/>
      <c r="E114" s="189"/>
      <c r="F114" s="191"/>
      <c r="G114" s="190"/>
      <c r="H114" s="196"/>
    </row>
    <row r="115" spans="1:8" s="66" customFormat="1" ht="12" customHeight="1" x14ac:dyDescent="0.2">
      <c r="A115" s="179" t="s">
        <v>267</v>
      </c>
      <c r="B115" s="180" t="s">
        <v>373</v>
      </c>
      <c r="C115" s="171" t="s">
        <v>372</v>
      </c>
      <c r="D115" s="31" t="s">
        <v>3</v>
      </c>
      <c r="E115" s="31">
        <v>1</v>
      </c>
      <c r="F115" s="39"/>
      <c r="G115" s="175">
        <f>F115*E115</f>
        <v>0</v>
      </c>
      <c r="H115" s="178"/>
    </row>
    <row r="116" spans="1:8" s="66" customFormat="1" ht="12" customHeight="1" x14ac:dyDescent="0.2">
      <c r="A116" s="179"/>
      <c r="B116" s="180"/>
      <c r="C116" s="197"/>
      <c r="D116" s="198"/>
      <c r="E116" s="198"/>
      <c r="F116" s="199"/>
      <c r="G116" s="200"/>
      <c r="H116" s="201"/>
    </row>
    <row r="117" spans="1:8" s="66" customFormat="1" ht="12" customHeight="1" x14ac:dyDescent="0.2">
      <c r="A117" s="170" t="s">
        <v>268</v>
      </c>
      <c r="B117" s="180" t="s">
        <v>79</v>
      </c>
      <c r="C117" s="171" t="s">
        <v>78</v>
      </c>
      <c r="D117" s="31" t="s">
        <v>3</v>
      </c>
      <c r="E117" s="31">
        <v>1</v>
      </c>
      <c r="F117" s="39"/>
      <c r="G117" s="175">
        <f t="shared" ref="G117:G129" si="3">F117*E117</f>
        <v>0</v>
      </c>
      <c r="H117" s="181"/>
    </row>
    <row r="118" spans="1:8" s="66" customFormat="1" ht="12" customHeight="1" x14ac:dyDescent="0.2">
      <c r="A118" s="170"/>
      <c r="B118" s="180"/>
      <c r="C118" s="171" t="s">
        <v>360</v>
      </c>
      <c r="D118" s="31"/>
      <c r="E118" s="31"/>
      <c r="F118" s="30"/>
      <c r="G118" s="175">
        <f t="shared" si="3"/>
        <v>0</v>
      </c>
      <c r="H118" s="181"/>
    </row>
    <row r="119" spans="1:8" s="66" customFormat="1" ht="11.25" customHeight="1" x14ac:dyDescent="0.2">
      <c r="A119" s="170"/>
      <c r="B119" s="180"/>
      <c r="C119" s="202" t="s">
        <v>117</v>
      </c>
      <c r="D119" s="31"/>
      <c r="E119" s="31"/>
      <c r="F119" s="30"/>
      <c r="G119" s="175">
        <f t="shared" si="3"/>
        <v>0</v>
      </c>
      <c r="H119" s="181"/>
    </row>
    <row r="120" spans="1:8" s="66" customFormat="1" ht="45" x14ac:dyDescent="0.2">
      <c r="A120" s="170"/>
      <c r="B120" s="180"/>
      <c r="C120" s="202" t="s">
        <v>116</v>
      </c>
      <c r="D120" s="31"/>
      <c r="E120" s="31"/>
      <c r="F120" s="30"/>
      <c r="G120" s="175">
        <f t="shared" si="3"/>
        <v>0</v>
      </c>
      <c r="H120" s="181"/>
    </row>
    <row r="121" spans="1:8" s="66" customFormat="1" ht="11.25" x14ac:dyDescent="0.2">
      <c r="A121" s="170"/>
      <c r="B121" s="180"/>
      <c r="C121" s="202" t="s">
        <v>115</v>
      </c>
      <c r="D121" s="31"/>
      <c r="E121" s="31"/>
      <c r="F121" s="30"/>
      <c r="G121" s="175">
        <f t="shared" si="3"/>
        <v>0</v>
      </c>
      <c r="H121" s="181"/>
    </row>
    <row r="122" spans="1:8" s="66" customFormat="1" ht="11.25" x14ac:dyDescent="0.2">
      <c r="A122" s="170"/>
      <c r="B122" s="180"/>
      <c r="C122" s="202" t="s">
        <v>362</v>
      </c>
      <c r="D122" s="31"/>
      <c r="E122" s="31"/>
      <c r="F122" s="30"/>
      <c r="G122" s="175">
        <f t="shared" si="3"/>
        <v>0</v>
      </c>
      <c r="H122" s="181"/>
    </row>
    <row r="123" spans="1:8" s="66" customFormat="1" ht="11.25" x14ac:dyDescent="0.2">
      <c r="A123" s="170"/>
      <c r="B123" s="180"/>
      <c r="C123" s="202" t="s">
        <v>114</v>
      </c>
      <c r="D123" s="31"/>
      <c r="E123" s="31"/>
      <c r="F123" s="30"/>
      <c r="G123" s="175">
        <f t="shared" si="3"/>
        <v>0</v>
      </c>
      <c r="H123" s="181"/>
    </row>
    <row r="124" spans="1:8" s="66" customFormat="1" ht="11.25" x14ac:dyDescent="0.2">
      <c r="A124" s="170"/>
      <c r="B124" s="180"/>
      <c r="C124" s="202" t="s">
        <v>113</v>
      </c>
      <c r="D124" s="31"/>
      <c r="E124" s="31"/>
      <c r="F124" s="30"/>
      <c r="G124" s="175">
        <f t="shared" si="3"/>
        <v>0</v>
      </c>
      <c r="H124" s="181"/>
    </row>
    <row r="125" spans="1:8" s="66" customFormat="1" ht="11.25" x14ac:dyDescent="0.2">
      <c r="A125" s="170"/>
      <c r="B125" s="180"/>
      <c r="C125" s="202" t="s">
        <v>112</v>
      </c>
      <c r="D125" s="31"/>
      <c r="E125" s="31"/>
      <c r="F125" s="30"/>
      <c r="G125" s="175">
        <f t="shared" si="3"/>
        <v>0</v>
      </c>
      <c r="H125" s="181"/>
    </row>
    <row r="126" spans="1:8" s="66" customFormat="1" ht="11.25" x14ac:dyDescent="0.2">
      <c r="A126" s="170"/>
      <c r="B126" s="180"/>
      <c r="C126" s="202" t="s">
        <v>361</v>
      </c>
      <c r="D126" s="31"/>
      <c r="E126" s="31"/>
      <c r="F126" s="30"/>
      <c r="G126" s="175">
        <f t="shared" si="3"/>
        <v>0</v>
      </c>
      <c r="H126" s="181"/>
    </row>
    <row r="127" spans="1:8" s="66" customFormat="1" ht="11.25" x14ac:dyDescent="0.2">
      <c r="A127" s="170"/>
      <c r="B127" s="180"/>
      <c r="C127" s="202" t="s">
        <v>363</v>
      </c>
      <c r="D127" s="31"/>
      <c r="E127" s="31"/>
      <c r="F127" s="30"/>
      <c r="G127" s="175">
        <f t="shared" si="3"/>
        <v>0</v>
      </c>
      <c r="H127" s="181"/>
    </row>
    <row r="128" spans="1:8" s="66" customFormat="1" ht="12" customHeight="1" x14ac:dyDescent="0.2">
      <c r="A128" s="170"/>
      <c r="B128" s="180"/>
      <c r="C128" s="202" t="s">
        <v>111</v>
      </c>
      <c r="D128" s="31"/>
      <c r="E128" s="31"/>
      <c r="F128" s="30"/>
      <c r="G128" s="175">
        <f t="shared" si="3"/>
        <v>0</v>
      </c>
      <c r="H128" s="181"/>
    </row>
    <row r="129" spans="1:8" s="66" customFormat="1" ht="11.25" x14ac:dyDescent="0.2">
      <c r="A129" s="170"/>
      <c r="B129" s="180"/>
      <c r="C129" s="171" t="s">
        <v>216</v>
      </c>
      <c r="D129" s="31"/>
      <c r="E129" s="31"/>
      <c r="F129" s="30"/>
      <c r="G129" s="175">
        <f t="shared" si="3"/>
        <v>0</v>
      </c>
      <c r="H129" s="181"/>
    </row>
    <row r="130" spans="1:8" s="66" customFormat="1" ht="11.25" x14ac:dyDescent="0.2">
      <c r="A130" s="170"/>
      <c r="B130" s="180"/>
      <c r="C130" s="171"/>
      <c r="D130" s="31"/>
      <c r="E130" s="31"/>
      <c r="F130" s="30"/>
      <c r="G130" s="175"/>
      <c r="H130" s="181"/>
    </row>
    <row r="131" spans="1:8" s="66" customFormat="1" ht="11.25" x14ac:dyDescent="0.2">
      <c r="A131" s="170" t="s">
        <v>221</v>
      </c>
      <c r="B131" s="180"/>
      <c r="C131" s="171" t="s">
        <v>336</v>
      </c>
      <c r="D131" s="31" t="s">
        <v>3</v>
      </c>
      <c r="E131" s="31">
        <v>1</v>
      </c>
      <c r="F131" s="39"/>
      <c r="G131" s="175">
        <f t="shared" ref="G131:G136" si="4">F131*E131</f>
        <v>0</v>
      </c>
      <c r="H131" s="181"/>
    </row>
    <row r="132" spans="1:8" s="66" customFormat="1" ht="11.25" x14ac:dyDescent="0.2">
      <c r="A132" s="170"/>
      <c r="B132" s="180"/>
      <c r="C132" s="171" t="s">
        <v>337</v>
      </c>
      <c r="D132" s="31"/>
      <c r="E132" s="31"/>
      <c r="F132" s="30"/>
      <c r="G132" s="175">
        <f t="shared" si="4"/>
        <v>0</v>
      </c>
      <c r="H132" s="181"/>
    </row>
    <row r="133" spans="1:8" s="66" customFormat="1" ht="11.25" x14ac:dyDescent="0.2">
      <c r="A133" s="170"/>
      <c r="B133" s="180"/>
      <c r="C133" s="202"/>
      <c r="D133" s="31"/>
      <c r="E133" s="31"/>
      <c r="F133" s="30"/>
      <c r="G133" s="175">
        <f t="shared" si="4"/>
        <v>0</v>
      </c>
      <c r="H133" s="181"/>
    </row>
    <row r="134" spans="1:8" s="66" customFormat="1" ht="12" customHeight="1" x14ac:dyDescent="0.2">
      <c r="A134" s="170" t="s">
        <v>53</v>
      </c>
      <c r="B134" s="180" t="s">
        <v>514</v>
      </c>
      <c r="C134" s="181" t="s">
        <v>364</v>
      </c>
      <c r="D134" s="31" t="s">
        <v>3</v>
      </c>
      <c r="E134" s="31">
        <v>1</v>
      </c>
      <c r="F134" s="39"/>
      <c r="G134" s="175">
        <f t="shared" si="4"/>
        <v>0</v>
      </c>
      <c r="H134" s="181"/>
    </row>
    <row r="135" spans="1:8" s="66" customFormat="1" ht="12" customHeight="1" x14ac:dyDescent="0.2">
      <c r="A135" s="170"/>
      <c r="B135" s="180"/>
      <c r="C135" s="181" t="s">
        <v>191</v>
      </c>
      <c r="D135" s="31"/>
      <c r="E135" s="31"/>
      <c r="F135" s="30"/>
      <c r="G135" s="175">
        <f t="shared" si="4"/>
        <v>0</v>
      </c>
      <c r="H135" s="181"/>
    </row>
    <row r="136" spans="1:8" s="66" customFormat="1" ht="12" customHeight="1" x14ac:dyDescent="0.2">
      <c r="A136" s="170"/>
      <c r="B136" s="180"/>
      <c r="C136" s="181" t="s">
        <v>192</v>
      </c>
      <c r="D136" s="31"/>
      <c r="E136" s="31"/>
      <c r="F136" s="30"/>
      <c r="G136" s="175">
        <f t="shared" si="4"/>
        <v>0</v>
      </c>
      <c r="H136" s="181"/>
    </row>
    <row r="137" spans="1:8" s="66" customFormat="1" ht="12" customHeight="1" x14ac:dyDescent="0.2">
      <c r="A137" s="170"/>
      <c r="B137" s="180"/>
      <c r="C137" s="181" t="s">
        <v>239</v>
      </c>
      <c r="D137" s="31"/>
      <c r="E137" s="31"/>
      <c r="F137" s="30"/>
      <c r="G137" s="175"/>
      <c r="H137" s="181"/>
    </row>
    <row r="138" spans="1:8" s="66" customFormat="1" ht="12" customHeight="1" x14ac:dyDescent="0.2">
      <c r="A138" s="203"/>
      <c r="B138" s="171"/>
      <c r="C138" s="171"/>
      <c r="D138" s="31"/>
      <c r="E138" s="31"/>
      <c r="F138" s="30"/>
      <c r="G138" s="175"/>
      <c r="H138" s="187"/>
    </row>
    <row r="139" spans="1:8" s="66" customFormat="1" ht="12" customHeight="1" x14ac:dyDescent="0.2">
      <c r="A139" s="170" t="s">
        <v>222</v>
      </c>
      <c r="B139" s="180" t="s">
        <v>217</v>
      </c>
      <c r="C139" s="171" t="s">
        <v>240</v>
      </c>
      <c r="D139" s="31" t="s">
        <v>3</v>
      </c>
      <c r="E139" s="31">
        <v>2</v>
      </c>
      <c r="F139" s="39"/>
      <c r="G139" s="175">
        <f t="shared" ref="G139:G145" si="5">F139*E139</f>
        <v>0</v>
      </c>
      <c r="H139" s="187"/>
    </row>
    <row r="140" spans="1:8" s="66" customFormat="1" ht="12" customHeight="1" x14ac:dyDescent="0.2">
      <c r="A140" s="170"/>
      <c r="B140" s="180"/>
      <c r="C140" s="171"/>
      <c r="D140" s="31"/>
      <c r="E140" s="31"/>
      <c r="F140" s="30"/>
      <c r="G140" s="175">
        <f t="shared" si="5"/>
        <v>0</v>
      </c>
      <c r="H140" s="187"/>
    </row>
    <row r="141" spans="1:8" s="66" customFormat="1" ht="12" customHeight="1" x14ac:dyDescent="0.2">
      <c r="A141" s="170" t="s">
        <v>54</v>
      </c>
      <c r="B141" s="180" t="s">
        <v>218</v>
      </c>
      <c r="C141" s="171" t="s">
        <v>241</v>
      </c>
      <c r="D141" s="31" t="s">
        <v>3</v>
      </c>
      <c r="E141" s="31">
        <v>2</v>
      </c>
      <c r="F141" s="39"/>
      <c r="G141" s="175">
        <f t="shared" si="5"/>
        <v>0</v>
      </c>
      <c r="H141" s="187"/>
    </row>
    <row r="142" spans="1:8" s="66" customFormat="1" ht="12" customHeight="1" x14ac:dyDescent="0.2">
      <c r="A142" s="170"/>
      <c r="B142" s="180"/>
      <c r="C142" s="171"/>
      <c r="D142" s="31"/>
      <c r="E142" s="31"/>
      <c r="F142" s="30"/>
      <c r="G142" s="175">
        <f t="shared" si="5"/>
        <v>0</v>
      </c>
      <c r="H142" s="187"/>
    </row>
    <row r="143" spans="1:8" s="66" customFormat="1" ht="12" customHeight="1" x14ac:dyDescent="0.2">
      <c r="A143" s="170" t="s">
        <v>223</v>
      </c>
      <c r="B143" s="180" t="s">
        <v>118</v>
      </c>
      <c r="C143" s="171" t="s">
        <v>375</v>
      </c>
      <c r="D143" s="31" t="s">
        <v>3</v>
      </c>
      <c r="E143" s="31">
        <v>1</v>
      </c>
      <c r="F143" s="39"/>
      <c r="G143" s="175">
        <f t="shared" si="5"/>
        <v>0</v>
      </c>
      <c r="H143" s="187"/>
    </row>
    <row r="144" spans="1:8" s="66" customFormat="1" ht="12" customHeight="1" x14ac:dyDescent="0.2">
      <c r="A144" s="170"/>
      <c r="B144" s="180"/>
      <c r="C144" s="171" t="s">
        <v>376</v>
      </c>
      <c r="D144" s="31"/>
      <c r="E144" s="31"/>
      <c r="F144" s="30"/>
      <c r="G144" s="175">
        <f t="shared" si="5"/>
        <v>0</v>
      </c>
      <c r="H144" s="187"/>
    </row>
    <row r="145" spans="1:8" s="66" customFormat="1" ht="12" customHeight="1" x14ac:dyDescent="0.2">
      <c r="A145" s="170"/>
      <c r="B145" s="180"/>
      <c r="C145" s="171" t="s">
        <v>256</v>
      </c>
      <c r="D145" s="31"/>
      <c r="E145" s="31"/>
      <c r="F145" s="30"/>
      <c r="G145" s="175">
        <f t="shared" si="5"/>
        <v>0</v>
      </c>
      <c r="H145" s="187"/>
    </row>
    <row r="146" spans="1:8" s="66" customFormat="1" ht="12" customHeight="1" x14ac:dyDescent="0.2">
      <c r="A146" s="170"/>
      <c r="B146" s="180"/>
      <c r="C146" s="171" t="s">
        <v>255</v>
      </c>
      <c r="D146" s="31"/>
      <c r="E146" s="31"/>
      <c r="F146" s="30"/>
      <c r="G146" s="175"/>
      <c r="H146" s="187"/>
    </row>
    <row r="147" spans="1:8" s="66" customFormat="1" ht="12" customHeight="1" x14ac:dyDescent="0.2">
      <c r="A147" s="170"/>
      <c r="B147" s="180"/>
      <c r="C147" s="171"/>
      <c r="D147" s="31"/>
      <c r="E147" s="31"/>
      <c r="F147" s="30"/>
      <c r="G147" s="175"/>
      <c r="H147" s="187"/>
    </row>
    <row r="148" spans="1:8" s="66" customFormat="1" ht="12" customHeight="1" x14ac:dyDescent="0.2">
      <c r="A148" s="170" t="s">
        <v>224</v>
      </c>
      <c r="B148" s="180" t="s">
        <v>242</v>
      </c>
      <c r="C148" s="171" t="s">
        <v>377</v>
      </c>
      <c r="D148" s="31" t="s">
        <v>3</v>
      </c>
      <c r="E148" s="31">
        <v>2</v>
      </c>
      <c r="F148" s="39"/>
      <c r="G148" s="175">
        <f t="shared" ref="G148:G157" si="6">F148*E148</f>
        <v>0</v>
      </c>
      <c r="H148" s="178"/>
    </row>
    <row r="149" spans="1:8" s="66" customFormat="1" ht="12" customHeight="1" x14ac:dyDescent="0.2">
      <c r="A149" s="170"/>
      <c r="B149" s="180"/>
      <c r="C149" s="171" t="s">
        <v>378</v>
      </c>
      <c r="D149" s="31"/>
      <c r="E149" s="31"/>
      <c r="F149" s="30"/>
      <c r="G149" s="175">
        <f t="shared" si="6"/>
        <v>0</v>
      </c>
      <c r="H149" s="178"/>
    </row>
    <row r="150" spans="1:8" s="66" customFormat="1" ht="12" customHeight="1" x14ac:dyDescent="0.2">
      <c r="A150" s="170"/>
      <c r="B150" s="180"/>
      <c r="C150" s="171" t="s">
        <v>172</v>
      </c>
      <c r="D150" s="31"/>
      <c r="E150" s="31"/>
      <c r="F150" s="30"/>
      <c r="G150" s="175">
        <f t="shared" si="6"/>
        <v>0</v>
      </c>
      <c r="H150" s="178"/>
    </row>
    <row r="151" spans="1:8" s="66" customFormat="1" ht="12" customHeight="1" x14ac:dyDescent="0.2">
      <c r="A151" s="170"/>
      <c r="B151" s="180"/>
      <c r="C151" s="171" t="s">
        <v>173</v>
      </c>
      <c r="D151" s="31"/>
      <c r="E151" s="31"/>
      <c r="F151" s="30"/>
      <c r="G151" s="175">
        <f t="shared" si="6"/>
        <v>0</v>
      </c>
      <c r="H151" s="178"/>
    </row>
    <row r="152" spans="1:8" s="66" customFormat="1" ht="12" customHeight="1" x14ac:dyDescent="0.2">
      <c r="A152" s="170"/>
      <c r="B152" s="180"/>
      <c r="C152" s="171" t="s">
        <v>89</v>
      </c>
      <c r="D152" s="31"/>
      <c r="E152" s="31"/>
      <c r="F152" s="30"/>
      <c r="G152" s="175">
        <f t="shared" si="6"/>
        <v>0</v>
      </c>
      <c r="H152" s="178"/>
    </row>
    <row r="153" spans="1:8" s="66" customFormat="1" ht="12" customHeight="1" x14ac:dyDescent="0.2">
      <c r="A153" s="170"/>
      <c r="B153" s="180"/>
      <c r="C153" s="171" t="s">
        <v>90</v>
      </c>
      <c r="D153" s="31"/>
      <c r="E153" s="31"/>
      <c r="F153" s="30"/>
      <c r="G153" s="175">
        <f t="shared" si="6"/>
        <v>0</v>
      </c>
      <c r="H153" s="178"/>
    </row>
    <row r="154" spans="1:8" s="66" customFormat="1" ht="12" customHeight="1" x14ac:dyDescent="0.2">
      <c r="A154" s="170"/>
      <c r="B154" s="180"/>
      <c r="C154" s="171" t="s">
        <v>24</v>
      </c>
      <c r="D154" s="31"/>
      <c r="E154" s="31"/>
      <c r="F154" s="30"/>
      <c r="G154" s="175">
        <f t="shared" si="6"/>
        <v>0</v>
      </c>
      <c r="H154" s="178"/>
    </row>
    <row r="155" spans="1:8" s="66" customFormat="1" ht="12" customHeight="1" x14ac:dyDescent="0.2">
      <c r="A155" s="170"/>
      <c r="B155" s="180"/>
      <c r="C155" s="171" t="s">
        <v>210</v>
      </c>
      <c r="D155" s="31"/>
      <c r="E155" s="31"/>
      <c r="F155" s="30"/>
      <c r="G155" s="175">
        <f t="shared" si="6"/>
        <v>0</v>
      </c>
      <c r="H155" s="178"/>
    </row>
    <row r="156" spans="1:8" s="66" customFormat="1" ht="12" customHeight="1" x14ac:dyDescent="0.2">
      <c r="A156" s="170"/>
      <c r="B156" s="180"/>
      <c r="C156" s="171" t="s">
        <v>35</v>
      </c>
      <c r="D156" s="31"/>
      <c r="E156" s="31"/>
      <c r="F156" s="30"/>
      <c r="G156" s="175">
        <f t="shared" si="6"/>
        <v>0</v>
      </c>
      <c r="H156" s="178"/>
    </row>
    <row r="157" spans="1:8" s="66" customFormat="1" ht="12" customHeight="1" x14ac:dyDescent="0.2">
      <c r="A157" s="170"/>
      <c r="B157" s="180"/>
      <c r="C157" s="171" t="s">
        <v>91</v>
      </c>
      <c r="D157" s="31"/>
      <c r="E157" s="31"/>
      <c r="F157" s="30"/>
      <c r="G157" s="175">
        <f t="shared" si="6"/>
        <v>0</v>
      </c>
      <c r="H157" s="178"/>
    </row>
    <row r="158" spans="1:8" s="66" customFormat="1" ht="12" customHeight="1" x14ac:dyDescent="0.2">
      <c r="A158" s="170"/>
      <c r="B158" s="180"/>
      <c r="C158" s="171"/>
      <c r="D158" s="31"/>
      <c r="E158" s="31"/>
      <c r="F158" s="30"/>
      <c r="G158" s="175"/>
      <c r="H158" s="178"/>
    </row>
    <row r="159" spans="1:8" s="66" customFormat="1" ht="12" customHeight="1" x14ac:dyDescent="0.2">
      <c r="A159" s="170" t="s">
        <v>55</v>
      </c>
      <c r="B159" s="180"/>
      <c r="C159" s="188" t="s">
        <v>215</v>
      </c>
      <c r="D159" s="189" t="s">
        <v>3</v>
      </c>
      <c r="E159" s="189">
        <v>2</v>
      </c>
      <c r="F159" s="41"/>
      <c r="G159" s="190">
        <f>F159*E159</f>
        <v>0</v>
      </c>
      <c r="H159" s="178"/>
    </row>
    <row r="160" spans="1:8" s="66" customFormat="1" ht="12" customHeight="1" x14ac:dyDescent="0.2">
      <c r="A160" s="170"/>
      <c r="B160" s="180"/>
      <c r="C160" s="188" t="s">
        <v>379</v>
      </c>
      <c r="D160" s="189"/>
      <c r="E160" s="189"/>
      <c r="F160" s="191"/>
      <c r="G160" s="190"/>
      <c r="H160" s="178"/>
    </row>
    <row r="161" spans="1:8" s="66" customFormat="1" ht="12" customHeight="1" x14ac:dyDescent="0.2">
      <c r="A161" s="170"/>
      <c r="B161" s="180"/>
      <c r="C161" s="181" t="s">
        <v>257</v>
      </c>
      <c r="D161" s="189"/>
      <c r="E161" s="189"/>
      <c r="F161" s="191"/>
      <c r="G161" s="190"/>
      <c r="H161" s="178"/>
    </row>
    <row r="162" spans="1:8" s="66" customFormat="1" ht="12" customHeight="1" x14ac:dyDescent="0.2">
      <c r="A162" s="170"/>
      <c r="B162" s="180"/>
      <c r="C162" s="181" t="s">
        <v>258</v>
      </c>
      <c r="D162" s="189"/>
      <c r="E162" s="189"/>
      <c r="F162" s="191"/>
      <c r="G162" s="190"/>
      <c r="H162" s="178"/>
    </row>
    <row r="163" spans="1:8" s="66" customFormat="1" ht="12" customHeight="1" x14ac:dyDescent="0.2">
      <c r="A163" s="170"/>
      <c r="B163" s="180"/>
      <c r="C163" s="181" t="s">
        <v>259</v>
      </c>
      <c r="D163" s="189"/>
      <c r="E163" s="189"/>
      <c r="F163" s="191"/>
      <c r="G163" s="190"/>
      <c r="H163" s="178"/>
    </row>
    <row r="164" spans="1:8" s="66" customFormat="1" ht="12" customHeight="1" x14ac:dyDescent="0.2">
      <c r="A164" s="170"/>
      <c r="B164" s="180"/>
      <c r="C164" s="181" t="s">
        <v>260</v>
      </c>
      <c r="D164" s="189"/>
      <c r="E164" s="189"/>
      <c r="F164" s="191"/>
      <c r="G164" s="190"/>
      <c r="H164" s="178"/>
    </row>
    <row r="165" spans="1:8" s="66" customFormat="1" ht="12" customHeight="1" x14ac:dyDescent="0.2">
      <c r="A165" s="170"/>
      <c r="B165" s="180"/>
      <c r="C165" s="181" t="s">
        <v>261</v>
      </c>
      <c r="D165" s="189"/>
      <c r="E165" s="189"/>
      <c r="F165" s="191"/>
      <c r="G165" s="190"/>
      <c r="H165" s="178"/>
    </row>
    <row r="166" spans="1:8" s="66" customFormat="1" ht="12" customHeight="1" x14ac:dyDescent="0.2">
      <c r="A166" s="170"/>
      <c r="B166" s="180"/>
      <c r="C166" s="181" t="s">
        <v>262</v>
      </c>
      <c r="D166" s="189"/>
      <c r="E166" s="189"/>
      <c r="F166" s="191"/>
      <c r="G166" s="190"/>
      <c r="H166" s="178"/>
    </row>
    <row r="167" spans="1:8" s="66" customFormat="1" ht="12" customHeight="1" x14ac:dyDescent="0.2">
      <c r="A167" s="170"/>
      <c r="B167" s="180"/>
      <c r="C167" s="181" t="s">
        <v>454</v>
      </c>
      <c r="D167" s="189"/>
      <c r="E167" s="189"/>
      <c r="F167" s="191"/>
      <c r="G167" s="190"/>
      <c r="H167" s="178"/>
    </row>
    <row r="168" spans="1:8" s="66" customFormat="1" ht="12" customHeight="1" x14ac:dyDescent="0.2">
      <c r="A168" s="170"/>
      <c r="B168" s="180"/>
      <c r="C168" s="181" t="s">
        <v>455</v>
      </c>
      <c r="D168" s="189"/>
      <c r="E168" s="189"/>
      <c r="F168" s="191"/>
      <c r="G168" s="190"/>
      <c r="H168" s="178"/>
    </row>
    <row r="169" spans="1:8" s="66" customFormat="1" ht="12" customHeight="1" x14ac:dyDescent="0.2">
      <c r="A169" s="170"/>
      <c r="B169" s="180"/>
      <c r="C169" s="171"/>
      <c r="D169" s="31"/>
      <c r="E169" s="31"/>
      <c r="F169" s="30"/>
      <c r="G169" s="175"/>
      <c r="H169" s="187"/>
    </row>
    <row r="170" spans="1:8" s="66" customFormat="1" ht="12" customHeight="1" x14ac:dyDescent="0.2">
      <c r="A170" s="186" t="s">
        <v>56</v>
      </c>
      <c r="B170" s="180" t="s">
        <v>380</v>
      </c>
      <c r="C170" s="171" t="s">
        <v>381</v>
      </c>
      <c r="D170" s="31" t="s">
        <v>3</v>
      </c>
      <c r="E170" s="31">
        <v>2</v>
      </c>
      <c r="F170" s="39"/>
      <c r="G170" s="175">
        <f t="shared" ref="G170:G177" si="7">F170*E170</f>
        <v>0</v>
      </c>
      <c r="H170" s="178"/>
    </row>
    <row r="171" spans="1:8" s="66" customFormat="1" ht="12" customHeight="1" x14ac:dyDescent="0.2">
      <c r="A171" s="170"/>
      <c r="B171" s="180"/>
      <c r="C171" s="171" t="s">
        <v>382</v>
      </c>
      <c r="D171" s="31"/>
      <c r="E171" s="31"/>
      <c r="F171" s="30"/>
      <c r="G171" s="175">
        <f t="shared" si="7"/>
        <v>0</v>
      </c>
      <c r="H171" s="178"/>
    </row>
    <row r="172" spans="1:8" s="66" customFormat="1" ht="12" customHeight="1" x14ac:dyDescent="0.2">
      <c r="A172" s="170"/>
      <c r="B172" s="180"/>
      <c r="C172" s="171" t="s">
        <v>208</v>
      </c>
      <c r="D172" s="31"/>
      <c r="E172" s="31"/>
      <c r="F172" s="30"/>
      <c r="G172" s="175">
        <f t="shared" si="7"/>
        <v>0</v>
      </c>
      <c r="H172" s="178"/>
    </row>
    <row r="173" spans="1:8" s="66" customFormat="1" ht="12" customHeight="1" x14ac:dyDescent="0.2">
      <c r="A173" s="170"/>
      <c r="B173" s="180"/>
      <c r="C173" s="171" t="s">
        <v>207</v>
      </c>
      <c r="D173" s="31"/>
      <c r="E173" s="31"/>
      <c r="F173" s="30"/>
      <c r="G173" s="175">
        <f t="shared" si="7"/>
        <v>0</v>
      </c>
      <c r="H173" s="178"/>
    </row>
    <row r="174" spans="1:8" s="66" customFormat="1" ht="12" customHeight="1" x14ac:dyDescent="0.2">
      <c r="A174" s="170"/>
      <c r="B174" s="180"/>
      <c r="C174" s="171" t="s">
        <v>209</v>
      </c>
      <c r="D174" s="31"/>
      <c r="E174" s="31"/>
      <c r="F174" s="30"/>
      <c r="G174" s="175">
        <f t="shared" si="7"/>
        <v>0</v>
      </c>
      <c r="H174" s="178"/>
    </row>
    <row r="175" spans="1:8" s="66" customFormat="1" ht="12" customHeight="1" x14ac:dyDescent="0.2">
      <c r="A175" s="170"/>
      <c r="B175" s="180"/>
      <c r="C175" s="171" t="s">
        <v>43</v>
      </c>
      <c r="D175" s="31"/>
      <c r="E175" s="31"/>
      <c r="F175" s="30"/>
      <c r="G175" s="175">
        <f t="shared" si="7"/>
        <v>0</v>
      </c>
      <c r="H175" s="178"/>
    </row>
    <row r="176" spans="1:8" s="66" customFormat="1" ht="12" customHeight="1" x14ac:dyDescent="0.2">
      <c r="A176" s="170"/>
      <c r="B176" s="180"/>
      <c r="C176" s="171" t="s">
        <v>24</v>
      </c>
      <c r="D176" s="31"/>
      <c r="E176" s="31"/>
      <c r="F176" s="30"/>
      <c r="G176" s="175">
        <f t="shared" si="7"/>
        <v>0</v>
      </c>
      <c r="H176" s="178"/>
    </row>
    <row r="177" spans="1:8" s="66" customFormat="1" ht="12" customHeight="1" x14ac:dyDescent="0.2">
      <c r="A177" s="170"/>
      <c r="B177" s="180"/>
      <c r="C177" s="171" t="s">
        <v>210</v>
      </c>
      <c r="D177" s="31"/>
      <c r="E177" s="31"/>
      <c r="F177" s="30"/>
      <c r="G177" s="175">
        <f t="shared" si="7"/>
        <v>0</v>
      </c>
      <c r="H177" s="178"/>
    </row>
    <row r="178" spans="1:8" s="66" customFormat="1" ht="12" customHeight="1" x14ac:dyDescent="0.2">
      <c r="A178" s="170"/>
      <c r="B178" s="180"/>
      <c r="C178" s="171" t="s">
        <v>195</v>
      </c>
      <c r="D178" s="31"/>
      <c r="E178" s="31"/>
      <c r="F178" s="30"/>
      <c r="G178" s="175"/>
      <c r="H178" s="178"/>
    </row>
    <row r="179" spans="1:8" s="66" customFormat="1" ht="12" customHeight="1" x14ac:dyDescent="0.2">
      <c r="A179" s="170"/>
      <c r="B179" s="180"/>
      <c r="C179" s="171" t="s">
        <v>211</v>
      </c>
      <c r="D179" s="31"/>
      <c r="E179" s="31"/>
      <c r="F179" s="30"/>
      <c r="G179" s="175"/>
      <c r="H179" s="178"/>
    </row>
    <row r="180" spans="1:8" s="66" customFormat="1" ht="12" customHeight="1" x14ac:dyDescent="0.2">
      <c r="A180" s="170"/>
      <c r="B180" s="180"/>
      <c r="C180" s="171"/>
      <c r="D180" s="31"/>
      <c r="E180" s="31"/>
      <c r="F180" s="30"/>
      <c r="G180" s="175"/>
      <c r="H180" s="178"/>
    </row>
    <row r="181" spans="1:8" s="66" customFormat="1" ht="12" customHeight="1" x14ac:dyDescent="0.2">
      <c r="A181" s="186" t="s">
        <v>57</v>
      </c>
      <c r="B181" s="180" t="s">
        <v>383</v>
      </c>
      <c r="C181" s="171" t="s">
        <v>385</v>
      </c>
      <c r="D181" s="31" t="s">
        <v>3</v>
      </c>
      <c r="E181" s="31">
        <v>1</v>
      </c>
      <c r="F181" s="39"/>
      <c r="G181" s="175">
        <f t="shared" ref="G181:G188" si="8">F181*E181</f>
        <v>0</v>
      </c>
      <c r="H181" s="178"/>
    </row>
    <row r="182" spans="1:8" s="66" customFormat="1" ht="12" customHeight="1" x14ac:dyDescent="0.2">
      <c r="A182" s="170"/>
      <c r="B182" s="180"/>
      <c r="C182" s="171" t="s">
        <v>384</v>
      </c>
      <c r="D182" s="31"/>
      <c r="E182" s="31"/>
      <c r="F182" s="30"/>
      <c r="G182" s="175">
        <f t="shared" si="8"/>
        <v>0</v>
      </c>
      <c r="H182" s="178"/>
    </row>
    <row r="183" spans="1:8" s="66" customFormat="1" ht="12" customHeight="1" x14ac:dyDescent="0.2">
      <c r="A183" s="170"/>
      <c r="B183" s="180"/>
      <c r="C183" s="171" t="s">
        <v>208</v>
      </c>
      <c r="D183" s="31"/>
      <c r="E183" s="31"/>
      <c r="F183" s="30"/>
      <c r="G183" s="175">
        <f t="shared" si="8"/>
        <v>0</v>
      </c>
      <c r="H183" s="178"/>
    </row>
    <row r="184" spans="1:8" s="66" customFormat="1" ht="12" customHeight="1" x14ac:dyDescent="0.2">
      <c r="A184" s="170"/>
      <c r="B184" s="180"/>
      <c r="C184" s="171" t="s">
        <v>207</v>
      </c>
      <c r="D184" s="31"/>
      <c r="E184" s="31"/>
      <c r="F184" s="30"/>
      <c r="G184" s="175">
        <f t="shared" si="8"/>
        <v>0</v>
      </c>
      <c r="H184" s="178"/>
    </row>
    <row r="185" spans="1:8" s="66" customFormat="1" ht="12" customHeight="1" x14ac:dyDescent="0.2">
      <c r="A185" s="170"/>
      <c r="B185" s="180"/>
      <c r="C185" s="171" t="s">
        <v>209</v>
      </c>
      <c r="D185" s="31"/>
      <c r="E185" s="31"/>
      <c r="F185" s="30"/>
      <c r="G185" s="175">
        <f t="shared" si="8"/>
        <v>0</v>
      </c>
      <c r="H185" s="178"/>
    </row>
    <row r="186" spans="1:8" s="66" customFormat="1" ht="12" customHeight="1" x14ac:dyDescent="0.2">
      <c r="A186" s="170"/>
      <c r="B186" s="180"/>
      <c r="C186" s="171" t="s">
        <v>43</v>
      </c>
      <c r="D186" s="31"/>
      <c r="E186" s="31"/>
      <c r="F186" s="30"/>
      <c r="G186" s="175">
        <f t="shared" si="8"/>
        <v>0</v>
      </c>
      <c r="H186" s="178"/>
    </row>
    <row r="187" spans="1:8" s="66" customFormat="1" ht="12" customHeight="1" x14ac:dyDescent="0.2">
      <c r="A187" s="170"/>
      <c r="B187" s="180"/>
      <c r="C187" s="171" t="s">
        <v>24</v>
      </c>
      <c r="D187" s="31"/>
      <c r="E187" s="31"/>
      <c r="F187" s="30"/>
      <c r="G187" s="175">
        <f t="shared" si="8"/>
        <v>0</v>
      </c>
      <c r="H187" s="178"/>
    </row>
    <row r="188" spans="1:8" s="66" customFormat="1" ht="12" customHeight="1" x14ac:dyDescent="0.2">
      <c r="A188" s="170"/>
      <c r="B188" s="180"/>
      <c r="C188" s="171" t="s">
        <v>210</v>
      </c>
      <c r="D188" s="31"/>
      <c r="E188" s="31"/>
      <c r="F188" s="30"/>
      <c r="G188" s="175">
        <f t="shared" si="8"/>
        <v>0</v>
      </c>
      <c r="H188" s="178"/>
    </row>
    <row r="189" spans="1:8" s="66" customFormat="1" ht="12" customHeight="1" x14ac:dyDescent="0.2">
      <c r="A189" s="170"/>
      <c r="B189" s="180"/>
      <c r="C189" s="171" t="s">
        <v>195</v>
      </c>
      <c r="D189" s="31"/>
      <c r="E189" s="31"/>
      <c r="F189" s="30"/>
      <c r="G189" s="175"/>
      <c r="H189" s="178"/>
    </row>
    <row r="190" spans="1:8" s="66" customFormat="1" ht="12" customHeight="1" x14ac:dyDescent="0.2">
      <c r="A190" s="170"/>
      <c r="B190" s="180"/>
      <c r="C190" s="171" t="s">
        <v>211</v>
      </c>
      <c r="D190" s="31"/>
      <c r="E190" s="31"/>
      <c r="F190" s="30"/>
      <c r="G190" s="175"/>
      <c r="H190" s="178"/>
    </row>
    <row r="191" spans="1:8" s="66" customFormat="1" ht="12" customHeight="1" x14ac:dyDescent="0.2">
      <c r="A191" s="170"/>
      <c r="B191" s="180"/>
      <c r="C191" s="171"/>
      <c r="D191" s="31"/>
      <c r="E191" s="31"/>
      <c r="F191" s="30"/>
      <c r="G191" s="175"/>
      <c r="H191" s="178"/>
    </row>
    <row r="192" spans="1:8" s="66" customFormat="1" ht="12" customHeight="1" x14ac:dyDescent="0.2">
      <c r="A192" s="186" t="s">
        <v>515</v>
      </c>
      <c r="B192" s="180" t="s">
        <v>387</v>
      </c>
      <c r="C192" s="171" t="s">
        <v>196</v>
      </c>
      <c r="D192" s="31" t="s">
        <v>3</v>
      </c>
      <c r="E192" s="31">
        <v>1</v>
      </c>
      <c r="F192" s="39"/>
      <c r="G192" s="175">
        <f t="shared" ref="G192:G199" si="9">F192*E192</f>
        <v>0</v>
      </c>
      <c r="H192" s="178"/>
    </row>
    <row r="193" spans="1:8" s="66" customFormat="1" ht="12" customHeight="1" x14ac:dyDescent="0.2">
      <c r="A193" s="170"/>
      <c r="B193" s="180"/>
      <c r="C193" s="171" t="s">
        <v>386</v>
      </c>
      <c r="D193" s="31"/>
      <c r="E193" s="31"/>
      <c r="F193" s="30"/>
      <c r="G193" s="175">
        <f t="shared" si="9"/>
        <v>0</v>
      </c>
      <c r="H193" s="178"/>
    </row>
    <row r="194" spans="1:8" s="66" customFormat="1" ht="12" customHeight="1" x14ac:dyDescent="0.2">
      <c r="A194" s="170"/>
      <c r="B194" s="180"/>
      <c r="C194" s="171" t="s">
        <v>41</v>
      </c>
      <c r="D194" s="31"/>
      <c r="E194" s="31"/>
      <c r="F194" s="30"/>
      <c r="G194" s="175">
        <f t="shared" si="9"/>
        <v>0</v>
      </c>
      <c r="H194" s="178"/>
    </row>
    <row r="195" spans="1:8" s="66" customFormat="1" ht="12" customHeight="1" x14ac:dyDescent="0.2">
      <c r="A195" s="170"/>
      <c r="B195" s="180"/>
      <c r="C195" s="171" t="s">
        <v>83</v>
      </c>
      <c r="D195" s="31"/>
      <c r="E195" s="31"/>
      <c r="F195" s="30"/>
      <c r="G195" s="175">
        <f t="shared" si="9"/>
        <v>0</v>
      </c>
      <c r="H195" s="178"/>
    </row>
    <row r="196" spans="1:8" s="66" customFormat="1" ht="12" customHeight="1" x14ac:dyDescent="0.2">
      <c r="A196" s="170"/>
      <c r="B196" s="180"/>
      <c r="C196" s="171" t="s">
        <v>43</v>
      </c>
      <c r="D196" s="31"/>
      <c r="E196" s="31"/>
      <c r="F196" s="30"/>
      <c r="G196" s="175">
        <f t="shared" si="9"/>
        <v>0</v>
      </c>
      <c r="H196" s="178"/>
    </row>
    <row r="197" spans="1:8" s="66" customFormat="1" ht="12" customHeight="1" x14ac:dyDescent="0.2">
      <c r="A197" s="170"/>
      <c r="B197" s="180"/>
      <c r="C197" s="171" t="s">
        <v>24</v>
      </c>
      <c r="D197" s="31"/>
      <c r="E197" s="31"/>
      <c r="F197" s="30"/>
      <c r="G197" s="175">
        <f t="shared" si="9"/>
        <v>0</v>
      </c>
      <c r="H197" s="178"/>
    </row>
    <row r="198" spans="1:8" s="66" customFormat="1" ht="12" customHeight="1" x14ac:dyDescent="0.2">
      <c r="A198" s="170"/>
      <c r="B198" s="180"/>
      <c r="C198" s="171" t="s">
        <v>64</v>
      </c>
      <c r="D198" s="31"/>
      <c r="E198" s="31"/>
      <c r="F198" s="30"/>
      <c r="G198" s="175">
        <f t="shared" si="9"/>
        <v>0</v>
      </c>
      <c r="H198" s="178"/>
    </row>
    <row r="199" spans="1:8" s="66" customFormat="1" ht="12" customHeight="1" x14ac:dyDescent="0.2">
      <c r="A199" s="170"/>
      <c r="B199" s="180"/>
      <c r="C199" s="171" t="s">
        <v>195</v>
      </c>
      <c r="D199" s="31"/>
      <c r="E199" s="31"/>
      <c r="F199" s="30"/>
      <c r="G199" s="175">
        <f t="shared" si="9"/>
        <v>0</v>
      </c>
      <c r="H199" s="178"/>
    </row>
    <row r="200" spans="1:8" s="66" customFormat="1" ht="12" customHeight="1" x14ac:dyDescent="0.2">
      <c r="A200" s="170"/>
      <c r="B200" s="180"/>
      <c r="C200" s="171" t="s">
        <v>247</v>
      </c>
      <c r="D200" s="31"/>
      <c r="E200" s="31"/>
      <c r="F200" s="30"/>
      <c r="G200" s="175"/>
      <c r="H200" s="178"/>
    </row>
    <row r="201" spans="1:8" s="66" customFormat="1" ht="12" customHeight="1" x14ac:dyDescent="0.2">
      <c r="A201" s="170"/>
      <c r="B201" s="180"/>
      <c r="C201" s="171"/>
      <c r="D201" s="31"/>
      <c r="E201" s="31"/>
      <c r="F201" s="30"/>
      <c r="G201" s="175"/>
      <c r="H201" s="178"/>
    </row>
    <row r="202" spans="1:8" s="66" customFormat="1" ht="12" customHeight="1" x14ac:dyDescent="0.2">
      <c r="A202" s="170" t="s">
        <v>269</v>
      </c>
      <c r="B202" s="180" t="s">
        <v>389</v>
      </c>
      <c r="C202" s="171" t="s">
        <v>388</v>
      </c>
      <c r="D202" s="31" t="s">
        <v>3</v>
      </c>
      <c r="E202" s="31">
        <v>1</v>
      </c>
      <c r="F202" s="39"/>
      <c r="G202" s="175">
        <f t="shared" ref="G202:G209" si="10">F202*E202</f>
        <v>0</v>
      </c>
      <c r="H202" s="178"/>
    </row>
    <row r="203" spans="1:8" s="66" customFormat="1" ht="12" customHeight="1" x14ac:dyDescent="0.2">
      <c r="A203" s="170"/>
      <c r="B203" s="180"/>
      <c r="C203" s="171" t="s">
        <v>384</v>
      </c>
      <c r="D203" s="31"/>
      <c r="E203" s="31"/>
      <c r="F203" s="30"/>
      <c r="G203" s="175">
        <f t="shared" si="10"/>
        <v>0</v>
      </c>
      <c r="H203" s="178"/>
    </row>
    <row r="204" spans="1:8" s="66" customFormat="1" ht="12" customHeight="1" x14ac:dyDescent="0.2">
      <c r="A204" s="170"/>
      <c r="B204" s="180"/>
      <c r="C204" s="171" t="s">
        <v>208</v>
      </c>
      <c r="D204" s="31"/>
      <c r="E204" s="31"/>
      <c r="F204" s="30"/>
      <c r="G204" s="175">
        <f t="shared" si="10"/>
        <v>0</v>
      </c>
      <c r="H204" s="178"/>
    </row>
    <row r="205" spans="1:8" s="66" customFormat="1" ht="12" customHeight="1" x14ac:dyDescent="0.2">
      <c r="A205" s="170"/>
      <c r="B205" s="180"/>
      <c r="C205" s="171" t="s">
        <v>207</v>
      </c>
      <c r="D205" s="31"/>
      <c r="E205" s="31"/>
      <c r="F205" s="30"/>
      <c r="G205" s="175">
        <f t="shared" si="10"/>
        <v>0</v>
      </c>
      <c r="H205" s="178"/>
    </row>
    <row r="206" spans="1:8" s="66" customFormat="1" ht="12" customHeight="1" x14ac:dyDescent="0.2">
      <c r="A206" s="170"/>
      <c r="B206" s="180"/>
      <c r="C206" s="171" t="s">
        <v>209</v>
      </c>
      <c r="D206" s="31"/>
      <c r="E206" s="31"/>
      <c r="F206" s="30"/>
      <c r="G206" s="175">
        <f t="shared" si="10"/>
        <v>0</v>
      </c>
      <c r="H206" s="178"/>
    </row>
    <row r="207" spans="1:8" s="66" customFormat="1" ht="12" customHeight="1" x14ac:dyDescent="0.2">
      <c r="A207" s="170"/>
      <c r="B207" s="180"/>
      <c r="C207" s="171" t="s">
        <v>43</v>
      </c>
      <c r="D207" s="31"/>
      <c r="E207" s="31"/>
      <c r="F207" s="30"/>
      <c r="G207" s="175">
        <f t="shared" si="10"/>
        <v>0</v>
      </c>
      <c r="H207" s="178"/>
    </row>
    <row r="208" spans="1:8" s="66" customFormat="1" ht="12" customHeight="1" x14ac:dyDescent="0.2">
      <c r="A208" s="170"/>
      <c r="B208" s="180"/>
      <c r="C208" s="171" t="s">
        <v>24</v>
      </c>
      <c r="D208" s="31"/>
      <c r="E208" s="31"/>
      <c r="F208" s="30"/>
      <c r="G208" s="175">
        <f t="shared" si="10"/>
        <v>0</v>
      </c>
      <c r="H208" s="178"/>
    </row>
    <row r="209" spans="1:8" s="66" customFormat="1" ht="12" customHeight="1" x14ac:dyDescent="0.2">
      <c r="A209" s="170"/>
      <c r="B209" s="180"/>
      <c r="C209" s="171" t="s">
        <v>210</v>
      </c>
      <c r="D209" s="31"/>
      <c r="E209" s="31"/>
      <c r="F209" s="30"/>
      <c r="G209" s="175">
        <f t="shared" si="10"/>
        <v>0</v>
      </c>
      <c r="H209" s="178"/>
    </row>
    <row r="210" spans="1:8" s="66" customFormat="1" ht="12" customHeight="1" x14ac:dyDescent="0.2">
      <c r="A210" s="170"/>
      <c r="B210" s="180"/>
      <c r="C210" s="171" t="s">
        <v>195</v>
      </c>
      <c r="D210" s="31"/>
      <c r="E210" s="31"/>
      <c r="F210" s="30"/>
      <c r="G210" s="175"/>
      <c r="H210" s="178"/>
    </row>
    <row r="211" spans="1:8" s="66" customFormat="1" ht="12" customHeight="1" x14ac:dyDescent="0.2">
      <c r="A211" s="170"/>
      <c r="B211" s="180"/>
      <c r="C211" s="171" t="s">
        <v>211</v>
      </c>
      <c r="D211" s="31"/>
      <c r="E211" s="31"/>
      <c r="F211" s="30"/>
      <c r="G211" s="175"/>
      <c r="H211" s="178"/>
    </row>
    <row r="212" spans="1:8" s="66" customFormat="1" ht="12" customHeight="1" x14ac:dyDescent="0.2">
      <c r="A212" s="170"/>
      <c r="B212" s="180"/>
      <c r="C212" s="171"/>
      <c r="D212" s="31"/>
      <c r="E212" s="31"/>
      <c r="F212" s="30"/>
      <c r="G212" s="175"/>
      <c r="H212" s="178"/>
    </row>
    <row r="213" spans="1:8" s="66" customFormat="1" ht="12" customHeight="1" x14ac:dyDescent="0.2">
      <c r="A213" s="170" t="s">
        <v>270</v>
      </c>
      <c r="B213" s="180" t="s">
        <v>394</v>
      </c>
      <c r="C213" s="171" t="s">
        <v>392</v>
      </c>
      <c r="D213" s="31" t="s">
        <v>3</v>
      </c>
      <c r="E213" s="31">
        <v>1</v>
      </c>
      <c r="F213" s="39"/>
      <c r="G213" s="175">
        <f t="shared" ref="G213:G222" si="11">F213*E213</f>
        <v>0</v>
      </c>
      <c r="H213" s="178"/>
    </row>
    <row r="214" spans="1:8" s="66" customFormat="1" ht="12" customHeight="1" x14ac:dyDescent="0.2">
      <c r="A214" s="170"/>
      <c r="B214" s="180"/>
      <c r="C214" s="171" t="s">
        <v>390</v>
      </c>
      <c r="D214" s="31"/>
      <c r="E214" s="31"/>
      <c r="F214" s="30"/>
      <c r="G214" s="175">
        <f t="shared" si="11"/>
        <v>0</v>
      </c>
      <c r="H214" s="178"/>
    </row>
    <row r="215" spans="1:8" s="66" customFormat="1" ht="12" customHeight="1" x14ac:dyDescent="0.2">
      <c r="A215" s="170"/>
      <c r="B215" s="180"/>
      <c r="C215" s="171" t="s">
        <v>172</v>
      </c>
      <c r="D215" s="31"/>
      <c r="E215" s="31"/>
      <c r="F215" s="30"/>
      <c r="G215" s="175">
        <f t="shared" si="11"/>
        <v>0</v>
      </c>
      <c r="H215" s="178"/>
    </row>
    <row r="216" spans="1:8" s="66" customFormat="1" ht="12" customHeight="1" x14ac:dyDescent="0.2">
      <c r="A216" s="170"/>
      <c r="B216" s="180"/>
      <c r="C216" s="171" t="s">
        <v>173</v>
      </c>
      <c r="D216" s="31"/>
      <c r="E216" s="31"/>
      <c r="F216" s="30"/>
      <c r="G216" s="175">
        <f t="shared" si="11"/>
        <v>0</v>
      </c>
      <c r="H216" s="178"/>
    </row>
    <row r="217" spans="1:8" s="66" customFormat="1" ht="12" customHeight="1" x14ac:dyDescent="0.2">
      <c r="A217" s="170"/>
      <c r="B217" s="180"/>
      <c r="C217" s="171" t="s">
        <v>89</v>
      </c>
      <c r="D217" s="31"/>
      <c r="E217" s="31"/>
      <c r="F217" s="30"/>
      <c r="G217" s="175">
        <f t="shared" si="11"/>
        <v>0</v>
      </c>
      <c r="H217" s="178"/>
    </row>
    <row r="218" spans="1:8" s="66" customFormat="1" ht="12" customHeight="1" x14ac:dyDescent="0.2">
      <c r="A218" s="170"/>
      <c r="B218" s="180"/>
      <c r="C218" s="171" t="s">
        <v>90</v>
      </c>
      <c r="D218" s="31"/>
      <c r="E218" s="31"/>
      <c r="F218" s="30"/>
      <c r="G218" s="175">
        <f t="shared" si="11"/>
        <v>0</v>
      </c>
      <c r="H218" s="178"/>
    </row>
    <row r="219" spans="1:8" s="66" customFormat="1" ht="12" customHeight="1" x14ac:dyDescent="0.2">
      <c r="A219" s="170"/>
      <c r="B219" s="180"/>
      <c r="C219" s="171" t="s">
        <v>24</v>
      </c>
      <c r="D219" s="31"/>
      <c r="E219" s="31"/>
      <c r="F219" s="30"/>
      <c r="G219" s="175">
        <f t="shared" si="11"/>
        <v>0</v>
      </c>
      <c r="H219" s="178"/>
    </row>
    <row r="220" spans="1:8" s="66" customFormat="1" ht="12" customHeight="1" x14ac:dyDescent="0.2">
      <c r="A220" s="170"/>
      <c r="B220" s="180"/>
      <c r="C220" s="171" t="s">
        <v>210</v>
      </c>
      <c r="D220" s="31"/>
      <c r="E220" s="31"/>
      <c r="F220" s="30"/>
      <c r="G220" s="175">
        <f t="shared" si="11"/>
        <v>0</v>
      </c>
      <c r="H220" s="178"/>
    </row>
    <row r="221" spans="1:8" s="66" customFormat="1" ht="12" customHeight="1" x14ac:dyDescent="0.2">
      <c r="A221" s="170"/>
      <c r="B221" s="180"/>
      <c r="C221" s="171" t="s">
        <v>35</v>
      </c>
      <c r="D221" s="31"/>
      <c r="E221" s="31"/>
      <c r="F221" s="30"/>
      <c r="G221" s="175">
        <f t="shared" si="11"/>
        <v>0</v>
      </c>
      <c r="H221" s="178"/>
    </row>
    <row r="222" spans="1:8" s="66" customFormat="1" ht="12" customHeight="1" x14ac:dyDescent="0.2">
      <c r="A222" s="170"/>
      <c r="B222" s="180"/>
      <c r="C222" s="171" t="s">
        <v>91</v>
      </c>
      <c r="D222" s="31"/>
      <c r="E222" s="31"/>
      <c r="F222" s="30"/>
      <c r="G222" s="175">
        <f t="shared" si="11"/>
        <v>0</v>
      </c>
      <c r="H222" s="178"/>
    </row>
    <row r="223" spans="1:8" s="66" customFormat="1" ht="12" customHeight="1" x14ac:dyDescent="0.2">
      <c r="A223" s="170"/>
      <c r="B223" s="180"/>
      <c r="C223" s="171"/>
      <c r="D223" s="31"/>
      <c r="E223" s="31"/>
      <c r="F223" s="30"/>
      <c r="G223" s="175"/>
      <c r="H223" s="178"/>
    </row>
    <row r="224" spans="1:8" s="66" customFormat="1" ht="12" customHeight="1" x14ac:dyDescent="0.2">
      <c r="A224" s="170" t="s">
        <v>271</v>
      </c>
      <c r="B224" s="180"/>
      <c r="C224" s="171" t="s">
        <v>396</v>
      </c>
      <c r="D224" s="31"/>
      <c r="E224" s="31"/>
      <c r="F224" s="204"/>
      <c r="G224" s="175"/>
      <c r="H224" s="178"/>
    </row>
    <row r="225" spans="1:8" s="66" customFormat="1" ht="12" customHeight="1" x14ac:dyDescent="0.2">
      <c r="A225" s="170"/>
      <c r="B225" s="180"/>
      <c r="C225" s="181" t="s">
        <v>214</v>
      </c>
      <c r="D225" s="31"/>
      <c r="E225" s="31"/>
      <c r="F225" s="30"/>
      <c r="G225" s="175">
        <f>F225*E225</f>
        <v>0</v>
      </c>
      <c r="H225" s="178"/>
    </row>
    <row r="226" spans="1:8" s="66" customFormat="1" ht="12" customHeight="1" x14ac:dyDescent="0.2">
      <c r="A226" s="170"/>
      <c r="B226" s="180"/>
      <c r="C226" s="205" t="s">
        <v>276</v>
      </c>
      <c r="D226" s="31"/>
      <c r="E226" s="31"/>
      <c r="F226" s="30"/>
      <c r="G226" s="175"/>
      <c r="H226" s="178"/>
    </row>
    <row r="227" spans="1:8" s="66" customFormat="1" ht="12" customHeight="1" x14ac:dyDescent="0.2">
      <c r="A227" s="170"/>
      <c r="B227" s="180"/>
      <c r="C227" s="171"/>
      <c r="D227" s="31"/>
      <c r="E227" s="31"/>
      <c r="F227" s="30"/>
      <c r="G227" s="175"/>
      <c r="H227" s="178"/>
    </row>
    <row r="228" spans="1:8" s="66" customFormat="1" ht="12" customHeight="1" x14ac:dyDescent="0.2">
      <c r="A228" s="170" t="s">
        <v>272</v>
      </c>
      <c r="B228" s="180" t="s">
        <v>395</v>
      </c>
      <c r="C228" s="171" t="s">
        <v>393</v>
      </c>
      <c r="D228" s="31" t="s">
        <v>3</v>
      </c>
      <c r="E228" s="31">
        <v>1</v>
      </c>
      <c r="F228" s="39"/>
      <c r="G228" s="175">
        <f t="shared" ref="G228:G235" si="12">F228*E228</f>
        <v>0</v>
      </c>
      <c r="H228" s="178"/>
    </row>
    <row r="229" spans="1:8" s="66" customFormat="1" ht="12" customHeight="1" x14ac:dyDescent="0.2">
      <c r="A229" s="170"/>
      <c r="B229" s="180"/>
      <c r="C229" s="171" t="s">
        <v>391</v>
      </c>
      <c r="D229" s="31"/>
      <c r="E229" s="31"/>
      <c r="F229" s="30"/>
      <c r="G229" s="175">
        <f t="shared" si="12"/>
        <v>0</v>
      </c>
      <c r="H229" s="178"/>
    </row>
    <row r="230" spans="1:8" s="66" customFormat="1" ht="12" customHeight="1" x14ac:dyDescent="0.2">
      <c r="A230" s="170"/>
      <c r="B230" s="180"/>
      <c r="C230" s="171" t="s">
        <v>208</v>
      </c>
      <c r="D230" s="31"/>
      <c r="E230" s="31"/>
      <c r="F230" s="30"/>
      <c r="G230" s="175">
        <f t="shared" si="12"/>
        <v>0</v>
      </c>
      <c r="H230" s="178"/>
    </row>
    <row r="231" spans="1:8" s="66" customFormat="1" ht="12" customHeight="1" x14ac:dyDescent="0.2">
      <c r="A231" s="170"/>
      <c r="B231" s="180"/>
      <c r="C231" s="171" t="s">
        <v>207</v>
      </c>
      <c r="D231" s="31"/>
      <c r="E231" s="31"/>
      <c r="F231" s="30"/>
      <c r="G231" s="175">
        <f t="shared" si="12"/>
        <v>0</v>
      </c>
      <c r="H231" s="178"/>
    </row>
    <row r="232" spans="1:8" s="66" customFormat="1" ht="12" customHeight="1" x14ac:dyDescent="0.2">
      <c r="A232" s="170"/>
      <c r="B232" s="180"/>
      <c r="C232" s="171" t="s">
        <v>209</v>
      </c>
      <c r="D232" s="31"/>
      <c r="E232" s="31"/>
      <c r="F232" s="30"/>
      <c r="G232" s="175">
        <f t="shared" si="12"/>
        <v>0</v>
      </c>
      <c r="H232" s="178"/>
    </row>
    <row r="233" spans="1:8" s="66" customFormat="1" ht="12" customHeight="1" x14ac:dyDescent="0.2">
      <c r="A233" s="170"/>
      <c r="B233" s="180"/>
      <c r="C233" s="171" t="s">
        <v>43</v>
      </c>
      <c r="D233" s="31"/>
      <c r="E233" s="31"/>
      <c r="F233" s="30"/>
      <c r="G233" s="175">
        <f t="shared" si="12"/>
        <v>0</v>
      </c>
      <c r="H233" s="178"/>
    </row>
    <row r="234" spans="1:8" s="66" customFormat="1" ht="12" customHeight="1" x14ac:dyDescent="0.2">
      <c r="A234" s="170"/>
      <c r="B234" s="180"/>
      <c r="C234" s="171" t="s">
        <v>24</v>
      </c>
      <c r="D234" s="31"/>
      <c r="E234" s="31"/>
      <c r="F234" s="30"/>
      <c r="G234" s="175">
        <f t="shared" si="12"/>
        <v>0</v>
      </c>
      <c r="H234" s="178"/>
    </row>
    <row r="235" spans="1:8" s="66" customFormat="1" ht="12" customHeight="1" x14ac:dyDescent="0.2">
      <c r="A235" s="170"/>
      <c r="B235" s="180"/>
      <c r="C235" s="171" t="s">
        <v>210</v>
      </c>
      <c r="D235" s="31"/>
      <c r="E235" s="31"/>
      <c r="F235" s="30"/>
      <c r="G235" s="175">
        <f t="shared" si="12"/>
        <v>0</v>
      </c>
      <c r="H235" s="178"/>
    </row>
    <row r="236" spans="1:8" s="66" customFormat="1" ht="12" customHeight="1" x14ac:dyDescent="0.2">
      <c r="A236" s="170"/>
      <c r="B236" s="180"/>
      <c r="C236" s="171" t="s">
        <v>195</v>
      </c>
      <c r="D236" s="31"/>
      <c r="E236" s="31"/>
      <c r="F236" s="30"/>
      <c r="G236" s="175"/>
      <c r="H236" s="178"/>
    </row>
    <row r="237" spans="1:8" s="66" customFormat="1" ht="12" customHeight="1" x14ac:dyDescent="0.2">
      <c r="A237" s="170"/>
      <c r="B237" s="180"/>
      <c r="C237" s="171" t="s">
        <v>211</v>
      </c>
      <c r="D237" s="31"/>
      <c r="E237" s="31"/>
      <c r="F237" s="30"/>
      <c r="G237" s="175"/>
      <c r="H237" s="178"/>
    </row>
    <row r="238" spans="1:8" s="66" customFormat="1" ht="12" customHeight="1" x14ac:dyDescent="0.2">
      <c r="A238" s="170"/>
      <c r="B238" s="180"/>
      <c r="C238" s="171"/>
      <c r="D238" s="31"/>
      <c r="E238" s="31"/>
      <c r="F238" s="30"/>
      <c r="G238" s="175"/>
      <c r="H238" s="187"/>
    </row>
    <row r="239" spans="1:8" s="66" customFormat="1" ht="12" customHeight="1" x14ac:dyDescent="0.2">
      <c r="A239" s="170" t="s">
        <v>273</v>
      </c>
      <c r="B239" s="180" t="s">
        <v>397</v>
      </c>
      <c r="C239" s="171" t="s">
        <v>398</v>
      </c>
      <c r="D239" s="31" t="s">
        <v>3</v>
      </c>
      <c r="E239" s="31">
        <v>3</v>
      </c>
      <c r="F239" s="40"/>
      <c r="G239" s="175">
        <f>F239*E239</f>
        <v>0</v>
      </c>
      <c r="H239" s="187"/>
    </row>
    <row r="240" spans="1:8" s="66" customFormat="1" ht="12" customHeight="1" x14ac:dyDescent="0.2">
      <c r="A240" s="170"/>
      <c r="B240" s="180"/>
      <c r="C240" s="171" t="s">
        <v>98</v>
      </c>
      <c r="D240" s="31"/>
      <c r="E240" s="31"/>
      <c r="F240" s="175"/>
      <c r="G240" s="175">
        <f>F240*E240</f>
        <v>0</v>
      </c>
      <c r="H240" s="187"/>
    </row>
    <row r="241" spans="1:8" s="66" customFormat="1" ht="12" customHeight="1" x14ac:dyDescent="0.2">
      <c r="A241" s="170"/>
      <c r="B241" s="180"/>
      <c r="C241" s="171" t="s">
        <v>25</v>
      </c>
      <c r="D241" s="31"/>
      <c r="E241" s="31"/>
      <c r="F241" s="175"/>
      <c r="G241" s="175">
        <f>F241*E241</f>
        <v>0</v>
      </c>
      <c r="H241" s="187"/>
    </row>
    <row r="242" spans="1:8" s="66" customFormat="1" ht="12" customHeight="1" x14ac:dyDescent="0.2">
      <c r="A242" s="170"/>
      <c r="B242" s="180"/>
      <c r="C242" s="171" t="s">
        <v>26</v>
      </c>
      <c r="D242" s="31"/>
      <c r="E242" s="31"/>
      <c r="F242" s="175"/>
      <c r="G242" s="175">
        <f>F242*E242</f>
        <v>0</v>
      </c>
      <c r="H242" s="187"/>
    </row>
    <row r="243" spans="1:8" s="66" customFormat="1" ht="12" customHeight="1" x14ac:dyDescent="0.2">
      <c r="A243" s="170"/>
      <c r="B243" s="180"/>
      <c r="C243" s="171"/>
      <c r="D243" s="31"/>
      <c r="E243" s="31"/>
      <c r="F243" s="175"/>
      <c r="G243" s="175"/>
      <c r="H243" s="187"/>
    </row>
    <row r="244" spans="1:8" s="66" customFormat="1" ht="12" customHeight="1" x14ac:dyDescent="0.2">
      <c r="A244" s="170" t="s">
        <v>97</v>
      </c>
      <c r="B244" s="180" t="s">
        <v>399</v>
      </c>
      <c r="C244" s="171" t="s">
        <v>598</v>
      </c>
      <c r="D244" s="31" t="s">
        <v>3</v>
      </c>
      <c r="E244" s="31">
        <v>2</v>
      </c>
      <c r="F244" s="40"/>
      <c r="G244" s="175">
        <f>F244*E244</f>
        <v>0</v>
      </c>
      <c r="H244" s="187"/>
    </row>
    <row r="245" spans="1:8" s="66" customFormat="1" ht="12" customHeight="1" x14ac:dyDescent="0.2">
      <c r="A245" s="170"/>
      <c r="B245" s="180"/>
      <c r="C245" s="171" t="s">
        <v>98</v>
      </c>
      <c r="D245" s="31"/>
      <c r="E245" s="31"/>
      <c r="F245" s="175"/>
      <c r="G245" s="175">
        <f>F245*E245</f>
        <v>0</v>
      </c>
      <c r="H245" s="187"/>
    </row>
    <row r="246" spans="1:8" s="66" customFormat="1" ht="12" customHeight="1" x14ac:dyDescent="0.2">
      <c r="A246" s="170"/>
      <c r="B246" s="180"/>
      <c r="C246" s="171" t="s">
        <v>25</v>
      </c>
      <c r="D246" s="31"/>
      <c r="E246" s="31"/>
      <c r="F246" s="175"/>
      <c r="G246" s="175">
        <f>F246*E246</f>
        <v>0</v>
      </c>
      <c r="H246" s="187"/>
    </row>
    <row r="247" spans="1:8" s="66" customFormat="1" ht="12" customHeight="1" x14ac:dyDescent="0.2">
      <c r="A247" s="170"/>
      <c r="B247" s="180"/>
      <c r="C247" s="171" t="s">
        <v>26</v>
      </c>
      <c r="D247" s="31"/>
      <c r="E247" s="31"/>
      <c r="F247" s="175"/>
      <c r="G247" s="175">
        <f>F247*E247</f>
        <v>0</v>
      </c>
      <c r="H247" s="187"/>
    </row>
    <row r="248" spans="1:8" s="66" customFormat="1" ht="12" customHeight="1" x14ac:dyDescent="0.2">
      <c r="A248" s="170"/>
      <c r="B248" s="180"/>
      <c r="C248" s="171"/>
      <c r="D248" s="31"/>
      <c r="E248" s="31"/>
      <c r="F248" s="175"/>
      <c r="G248" s="175"/>
      <c r="H248" s="187"/>
    </row>
    <row r="249" spans="1:8" s="66" customFormat="1" ht="12" customHeight="1" x14ac:dyDescent="0.2">
      <c r="A249" s="170" t="s">
        <v>274</v>
      </c>
      <c r="B249" s="180" t="s">
        <v>400</v>
      </c>
      <c r="C249" s="171" t="s">
        <v>401</v>
      </c>
      <c r="D249" s="31" t="s">
        <v>3</v>
      </c>
      <c r="E249" s="31">
        <v>2</v>
      </c>
      <c r="F249" s="40"/>
      <c r="G249" s="175">
        <f>F249*E249</f>
        <v>0</v>
      </c>
      <c r="H249" s="187"/>
    </row>
    <row r="250" spans="1:8" s="66" customFormat="1" ht="12" customHeight="1" x14ac:dyDescent="0.2">
      <c r="A250" s="170"/>
      <c r="B250" s="180"/>
      <c r="C250" s="171" t="s">
        <v>98</v>
      </c>
      <c r="D250" s="31"/>
      <c r="E250" s="31"/>
      <c r="F250" s="175"/>
      <c r="G250" s="175">
        <f>F250*E250</f>
        <v>0</v>
      </c>
      <c r="H250" s="187"/>
    </row>
    <row r="251" spans="1:8" s="66" customFormat="1" ht="12" customHeight="1" x14ac:dyDescent="0.2">
      <c r="A251" s="170"/>
      <c r="B251" s="180"/>
      <c r="C251" s="171" t="s">
        <v>25</v>
      </c>
      <c r="D251" s="31"/>
      <c r="E251" s="31"/>
      <c r="F251" s="175"/>
      <c r="G251" s="175">
        <f>F251*E251</f>
        <v>0</v>
      </c>
      <c r="H251" s="187"/>
    </row>
    <row r="252" spans="1:8" s="66" customFormat="1" ht="12" customHeight="1" x14ac:dyDescent="0.2">
      <c r="A252" s="170"/>
      <c r="B252" s="180"/>
      <c r="C252" s="171" t="s">
        <v>26</v>
      </c>
      <c r="D252" s="31"/>
      <c r="E252" s="31"/>
      <c r="F252" s="175"/>
      <c r="G252" s="175">
        <f>F252*E252</f>
        <v>0</v>
      </c>
      <c r="H252" s="187"/>
    </row>
    <row r="253" spans="1:8" s="66" customFormat="1" ht="12" customHeight="1" x14ac:dyDescent="0.2">
      <c r="A253" s="170"/>
      <c r="B253" s="180"/>
      <c r="C253" s="171"/>
      <c r="D253" s="31"/>
      <c r="E253" s="31"/>
      <c r="F253" s="175"/>
      <c r="G253" s="175"/>
      <c r="H253" s="187"/>
    </row>
    <row r="254" spans="1:8" s="66" customFormat="1" ht="12" customHeight="1" x14ac:dyDescent="0.2">
      <c r="A254" s="170" t="s">
        <v>275</v>
      </c>
      <c r="B254" s="180" t="s">
        <v>402</v>
      </c>
      <c r="C254" s="171" t="s">
        <v>403</v>
      </c>
      <c r="D254" s="31" t="s">
        <v>3</v>
      </c>
      <c r="E254" s="31">
        <v>3</v>
      </c>
      <c r="F254" s="40"/>
      <c r="G254" s="175">
        <f t="shared" ref="G254:G259" si="13">F254*E254</f>
        <v>0</v>
      </c>
      <c r="H254" s="187"/>
    </row>
    <row r="255" spans="1:8" s="66" customFormat="1" ht="12" customHeight="1" x14ac:dyDescent="0.2">
      <c r="A255" s="170"/>
      <c r="B255" s="180"/>
      <c r="C255" s="171" t="s">
        <v>98</v>
      </c>
      <c r="D255" s="31"/>
      <c r="E255" s="31"/>
      <c r="F255" s="175"/>
      <c r="G255" s="175">
        <f t="shared" si="13"/>
        <v>0</v>
      </c>
      <c r="H255" s="187"/>
    </row>
    <row r="256" spans="1:8" s="66" customFormat="1" ht="12" customHeight="1" x14ac:dyDescent="0.2">
      <c r="A256" s="170"/>
      <c r="B256" s="180"/>
      <c r="C256" s="171" t="s">
        <v>25</v>
      </c>
      <c r="D256" s="31"/>
      <c r="E256" s="31"/>
      <c r="F256" s="175"/>
      <c r="G256" s="175">
        <f t="shared" si="13"/>
        <v>0</v>
      </c>
      <c r="H256" s="187"/>
    </row>
    <row r="257" spans="1:8" s="66" customFormat="1" ht="12" customHeight="1" x14ac:dyDescent="0.2">
      <c r="A257" s="170"/>
      <c r="B257" s="180"/>
      <c r="C257" s="171" t="s">
        <v>26</v>
      </c>
      <c r="D257" s="31"/>
      <c r="E257" s="31"/>
      <c r="F257" s="175"/>
      <c r="G257" s="175">
        <f t="shared" si="13"/>
        <v>0</v>
      </c>
      <c r="H257" s="187"/>
    </row>
    <row r="258" spans="1:8" s="66" customFormat="1" ht="12" customHeight="1" x14ac:dyDescent="0.2">
      <c r="A258" s="170"/>
      <c r="B258" s="180"/>
      <c r="C258" s="171"/>
      <c r="D258" s="31"/>
      <c r="E258" s="31"/>
      <c r="F258" s="175"/>
      <c r="G258" s="175">
        <f t="shared" si="13"/>
        <v>0</v>
      </c>
      <c r="H258" s="187"/>
    </row>
    <row r="259" spans="1:8" s="66" customFormat="1" ht="12" customHeight="1" x14ac:dyDescent="0.2">
      <c r="A259" s="170" t="s">
        <v>352</v>
      </c>
      <c r="B259" s="180" t="s">
        <v>596</v>
      </c>
      <c r="C259" s="171" t="s">
        <v>197</v>
      </c>
      <c r="D259" s="31" t="s">
        <v>3</v>
      </c>
      <c r="E259" s="31">
        <v>1</v>
      </c>
      <c r="F259" s="39"/>
      <c r="G259" s="175">
        <f t="shared" si="13"/>
        <v>0</v>
      </c>
      <c r="H259" s="187"/>
    </row>
    <row r="260" spans="1:8" s="66" customFormat="1" ht="12" customHeight="1" x14ac:dyDescent="0.2">
      <c r="A260" s="170"/>
      <c r="B260" s="180"/>
      <c r="C260" s="171" t="s">
        <v>98</v>
      </c>
      <c r="D260" s="31"/>
      <c r="E260" s="31"/>
      <c r="F260" s="30"/>
      <c r="G260" s="175"/>
      <c r="H260" s="187"/>
    </row>
    <row r="261" spans="1:8" s="66" customFormat="1" ht="12" customHeight="1" x14ac:dyDescent="0.2">
      <c r="A261" s="170"/>
      <c r="B261" s="180"/>
      <c r="C261" s="171" t="s">
        <v>25</v>
      </c>
      <c r="D261" s="31"/>
      <c r="E261" s="31"/>
      <c r="F261" s="30"/>
      <c r="G261" s="175"/>
      <c r="H261" s="187"/>
    </row>
    <row r="262" spans="1:8" s="66" customFormat="1" ht="12" customHeight="1" x14ac:dyDescent="0.2">
      <c r="A262" s="170"/>
      <c r="B262" s="180"/>
      <c r="C262" s="171" t="s">
        <v>26</v>
      </c>
      <c r="D262" s="31"/>
      <c r="E262" s="31"/>
      <c r="F262" s="30"/>
      <c r="G262" s="175"/>
      <c r="H262" s="187"/>
    </row>
    <row r="263" spans="1:8" s="66" customFormat="1" ht="12" customHeight="1" x14ac:dyDescent="0.2">
      <c r="A263" s="170"/>
      <c r="B263" s="180"/>
      <c r="C263" s="171"/>
      <c r="D263" s="31"/>
      <c r="E263" s="31"/>
      <c r="F263" s="30"/>
      <c r="G263" s="175"/>
      <c r="H263" s="187"/>
    </row>
    <row r="264" spans="1:8" s="66" customFormat="1" ht="12" customHeight="1" x14ac:dyDescent="0.2">
      <c r="A264" s="170" t="s">
        <v>516</v>
      </c>
      <c r="B264" s="180" t="s">
        <v>597</v>
      </c>
      <c r="C264" s="181" t="s">
        <v>213</v>
      </c>
      <c r="D264" s="189" t="s">
        <v>3</v>
      </c>
      <c r="E264" s="189">
        <v>1</v>
      </c>
      <c r="F264" s="41"/>
      <c r="G264" s="190">
        <f t="shared" ref="G264:G274" si="14">F264*E264</f>
        <v>0</v>
      </c>
      <c r="H264" s="187"/>
    </row>
    <row r="265" spans="1:8" s="66" customFormat="1" ht="12" customHeight="1" x14ac:dyDescent="0.2">
      <c r="A265" s="170"/>
      <c r="B265" s="180"/>
      <c r="C265" s="181" t="s">
        <v>404</v>
      </c>
      <c r="D265" s="189"/>
      <c r="E265" s="189"/>
      <c r="F265" s="191"/>
      <c r="G265" s="190">
        <f t="shared" si="14"/>
        <v>0</v>
      </c>
      <c r="H265" s="187"/>
    </row>
    <row r="266" spans="1:8" s="66" customFormat="1" ht="12" customHeight="1" x14ac:dyDescent="0.2">
      <c r="A266" s="170"/>
      <c r="B266" s="180"/>
      <c r="C266" s="181" t="s">
        <v>198</v>
      </c>
      <c r="D266" s="189"/>
      <c r="E266" s="189"/>
      <c r="F266" s="188"/>
      <c r="G266" s="190">
        <f t="shared" si="14"/>
        <v>0</v>
      </c>
      <c r="H266" s="187"/>
    </row>
    <row r="267" spans="1:8" s="66" customFormat="1" ht="12" customHeight="1" x14ac:dyDescent="0.2">
      <c r="A267" s="170"/>
      <c r="B267" s="180"/>
      <c r="C267" s="181" t="s">
        <v>199</v>
      </c>
      <c r="D267" s="189"/>
      <c r="E267" s="189"/>
      <c r="F267" s="188"/>
      <c r="G267" s="190">
        <f t="shared" si="14"/>
        <v>0</v>
      </c>
      <c r="H267" s="187"/>
    </row>
    <row r="268" spans="1:8" s="66" customFormat="1" ht="12" customHeight="1" x14ac:dyDescent="0.2">
      <c r="A268" s="170"/>
      <c r="B268" s="180"/>
      <c r="C268" s="181" t="s">
        <v>200</v>
      </c>
      <c r="D268" s="189"/>
      <c r="E268" s="189"/>
      <c r="F268" s="188"/>
      <c r="G268" s="190">
        <f t="shared" si="14"/>
        <v>0</v>
      </c>
      <c r="H268" s="187"/>
    </row>
    <row r="269" spans="1:8" s="66" customFormat="1" ht="12" customHeight="1" x14ac:dyDescent="0.2">
      <c r="A269" s="170"/>
      <c r="B269" s="180"/>
      <c r="C269" s="181" t="s">
        <v>201</v>
      </c>
      <c r="D269" s="189"/>
      <c r="E269" s="189"/>
      <c r="F269" s="188"/>
      <c r="G269" s="190">
        <f t="shared" si="14"/>
        <v>0</v>
      </c>
      <c r="H269" s="187"/>
    </row>
    <row r="270" spans="1:8" s="66" customFormat="1" ht="12" customHeight="1" x14ac:dyDescent="0.2">
      <c r="A270" s="170"/>
      <c r="B270" s="180"/>
      <c r="C270" s="181"/>
      <c r="D270" s="189"/>
      <c r="E270" s="189"/>
      <c r="F270" s="188"/>
      <c r="G270" s="190"/>
      <c r="H270" s="187"/>
    </row>
    <row r="271" spans="1:8" s="66" customFormat="1" ht="12" customHeight="1" x14ac:dyDescent="0.2">
      <c r="A271" s="170" t="s">
        <v>517</v>
      </c>
      <c r="B271" s="180"/>
      <c r="C271" s="188" t="s">
        <v>449</v>
      </c>
      <c r="D271" s="189" t="s">
        <v>3</v>
      </c>
      <c r="E271" s="189">
        <v>1</v>
      </c>
      <c r="F271" s="41"/>
      <c r="G271" s="190">
        <f>F271*E271</f>
        <v>0</v>
      </c>
      <c r="H271" s="206"/>
    </row>
    <row r="272" spans="1:8" s="66" customFormat="1" ht="12" customHeight="1" x14ac:dyDescent="0.2">
      <c r="A272" s="170"/>
      <c r="B272" s="180"/>
      <c r="C272" s="188" t="s">
        <v>450</v>
      </c>
      <c r="D272" s="189"/>
      <c r="E272" s="189"/>
      <c r="F272" s="191"/>
      <c r="G272" s="190">
        <f>F272*E272</f>
        <v>0</v>
      </c>
      <c r="H272" s="206"/>
    </row>
    <row r="273" spans="1:9" s="66" customFormat="1" ht="12" customHeight="1" x14ac:dyDescent="0.2">
      <c r="A273" s="170"/>
      <c r="B273" s="180"/>
      <c r="C273" s="188" t="s">
        <v>451</v>
      </c>
      <c r="D273" s="189"/>
      <c r="E273" s="189"/>
      <c r="F273" s="191"/>
      <c r="G273" s="190">
        <f>F273*E273</f>
        <v>0</v>
      </c>
      <c r="H273" s="206"/>
    </row>
    <row r="274" spans="1:9" s="66" customFormat="1" ht="12" customHeight="1" x14ac:dyDescent="0.2">
      <c r="A274" s="170"/>
      <c r="B274" s="180"/>
      <c r="C274" s="181"/>
      <c r="D274" s="189"/>
      <c r="E274" s="189"/>
      <c r="F274" s="188"/>
      <c r="G274" s="190">
        <f t="shared" si="14"/>
        <v>0</v>
      </c>
      <c r="H274" s="187"/>
    </row>
    <row r="275" spans="1:9" s="66" customFormat="1" ht="12" customHeight="1" x14ac:dyDescent="0.2">
      <c r="A275" s="207" t="s">
        <v>518</v>
      </c>
      <c r="B275" s="208"/>
      <c r="C275" s="171" t="s">
        <v>405</v>
      </c>
      <c r="D275" s="31" t="s">
        <v>3</v>
      </c>
      <c r="E275" s="31">
        <v>6</v>
      </c>
      <c r="F275" s="40"/>
      <c r="G275" s="175">
        <f t="shared" ref="G275:G286" si="15">F275*E275</f>
        <v>0</v>
      </c>
      <c r="H275" s="187"/>
    </row>
    <row r="276" spans="1:9" s="66" customFormat="1" ht="12" customHeight="1" x14ac:dyDescent="0.2">
      <c r="A276" s="207"/>
      <c r="B276" s="208"/>
      <c r="C276" s="171" t="s">
        <v>80</v>
      </c>
      <c r="D276" s="31"/>
      <c r="E276" s="31"/>
      <c r="F276" s="175"/>
      <c r="G276" s="175">
        <f t="shared" si="15"/>
        <v>0</v>
      </c>
      <c r="H276" s="187"/>
    </row>
    <row r="277" spans="1:9" s="66" customFormat="1" ht="12" customHeight="1" x14ac:dyDescent="0.2">
      <c r="A277" s="207"/>
      <c r="B277" s="208"/>
      <c r="C277" s="171" t="s">
        <v>81</v>
      </c>
      <c r="D277" s="31"/>
      <c r="E277" s="31"/>
      <c r="F277" s="175"/>
      <c r="G277" s="175">
        <f t="shared" si="15"/>
        <v>0</v>
      </c>
      <c r="H277" s="187"/>
    </row>
    <row r="278" spans="1:9" s="66" customFormat="1" ht="12" customHeight="1" x14ac:dyDescent="0.2">
      <c r="A278" s="207"/>
      <c r="B278" s="208"/>
      <c r="C278" s="171" t="s">
        <v>119</v>
      </c>
      <c r="D278" s="31"/>
      <c r="E278" s="31"/>
      <c r="F278" s="175"/>
      <c r="G278" s="175">
        <f t="shared" si="15"/>
        <v>0</v>
      </c>
      <c r="H278" s="187"/>
    </row>
    <row r="279" spans="1:9" s="66" customFormat="1" ht="12" customHeight="1" x14ac:dyDescent="0.2">
      <c r="A279" s="207"/>
      <c r="B279" s="208"/>
      <c r="C279" s="171" t="s">
        <v>82</v>
      </c>
      <c r="D279" s="31"/>
      <c r="E279" s="31"/>
      <c r="F279" s="175"/>
      <c r="G279" s="175">
        <f t="shared" si="15"/>
        <v>0</v>
      </c>
      <c r="H279" s="187"/>
    </row>
    <row r="280" spans="1:9" s="66" customFormat="1" ht="12" customHeight="1" x14ac:dyDescent="0.2">
      <c r="A280" s="170"/>
      <c r="B280" s="180"/>
      <c r="C280" s="171"/>
      <c r="D280" s="31"/>
      <c r="E280" s="31"/>
      <c r="F280" s="30"/>
      <c r="G280" s="175">
        <f t="shared" si="15"/>
        <v>0</v>
      </c>
      <c r="H280" s="187"/>
      <c r="I280" s="209"/>
    </row>
    <row r="281" spans="1:9" s="66" customFormat="1" ht="12" customHeight="1" x14ac:dyDescent="0.2">
      <c r="A281" s="207" t="s">
        <v>519</v>
      </c>
      <c r="B281" s="208"/>
      <c r="C281" s="171" t="s">
        <v>129</v>
      </c>
      <c r="D281" s="31" t="s">
        <v>3</v>
      </c>
      <c r="E281" s="31">
        <v>6</v>
      </c>
      <c r="F281" s="40"/>
      <c r="G281" s="175">
        <f t="shared" si="15"/>
        <v>0</v>
      </c>
      <c r="H281" s="187"/>
      <c r="I281" s="209"/>
    </row>
    <row r="282" spans="1:9" s="66" customFormat="1" ht="12" customHeight="1" x14ac:dyDescent="0.2">
      <c r="A282" s="207"/>
      <c r="B282" s="208"/>
      <c r="C282" s="171" t="s">
        <v>132</v>
      </c>
      <c r="D282" s="31"/>
      <c r="E282" s="31"/>
      <c r="F282" s="175"/>
      <c r="G282" s="175">
        <f t="shared" si="15"/>
        <v>0</v>
      </c>
      <c r="H282" s="187"/>
      <c r="I282" s="209"/>
    </row>
    <row r="283" spans="1:9" s="66" customFormat="1" ht="12" customHeight="1" x14ac:dyDescent="0.2">
      <c r="A283" s="207"/>
      <c r="B283" s="208"/>
      <c r="C283" s="171" t="s">
        <v>133</v>
      </c>
      <c r="D283" s="31"/>
      <c r="E283" s="31"/>
      <c r="F283" s="175"/>
      <c r="G283" s="175">
        <f t="shared" si="15"/>
        <v>0</v>
      </c>
      <c r="H283" s="187"/>
      <c r="I283" s="209"/>
    </row>
    <row r="284" spans="1:9" s="66" customFormat="1" ht="12" customHeight="1" x14ac:dyDescent="0.2">
      <c r="A284" s="207"/>
      <c r="B284" s="208"/>
      <c r="C284" s="171" t="s">
        <v>130</v>
      </c>
      <c r="D284" s="31"/>
      <c r="E284" s="31"/>
      <c r="F284" s="175"/>
      <c r="G284" s="175">
        <f t="shared" si="15"/>
        <v>0</v>
      </c>
      <c r="H284" s="187"/>
      <c r="I284" s="209"/>
    </row>
    <row r="285" spans="1:9" s="66" customFormat="1" ht="12" customHeight="1" x14ac:dyDescent="0.2">
      <c r="A285" s="207"/>
      <c r="B285" s="208"/>
      <c r="C285" s="171" t="s">
        <v>131</v>
      </c>
      <c r="D285" s="31"/>
      <c r="E285" s="31"/>
      <c r="F285" s="175"/>
      <c r="G285" s="175">
        <f t="shared" si="15"/>
        <v>0</v>
      </c>
      <c r="H285" s="187"/>
      <c r="I285" s="209"/>
    </row>
    <row r="286" spans="1:9" s="66" customFormat="1" ht="12" customHeight="1" x14ac:dyDescent="0.2">
      <c r="A286" s="207"/>
      <c r="B286" s="208"/>
      <c r="C286" s="171" t="s">
        <v>187</v>
      </c>
      <c r="D286" s="31"/>
      <c r="E286" s="31"/>
      <c r="F286" s="175"/>
      <c r="G286" s="175">
        <f t="shared" si="15"/>
        <v>0</v>
      </c>
      <c r="H286" s="187"/>
      <c r="I286" s="209"/>
    </row>
    <row r="287" spans="1:9" s="66" customFormat="1" ht="12" customHeight="1" x14ac:dyDescent="0.2">
      <c r="A287" s="207"/>
      <c r="B287" s="208"/>
      <c r="C287" s="171"/>
      <c r="D287" s="31"/>
      <c r="E287" s="31"/>
      <c r="F287" s="175"/>
      <c r="G287" s="175"/>
      <c r="H287" s="187"/>
      <c r="I287" s="209"/>
    </row>
    <row r="288" spans="1:9" s="88" customFormat="1" ht="11.25" customHeight="1" x14ac:dyDescent="0.2">
      <c r="A288" s="210" t="s">
        <v>520</v>
      </c>
      <c r="B288" s="180"/>
      <c r="C288" s="195" t="s">
        <v>164</v>
      </c>
      <c r="D288" s="31"/>
      <c r="E288" s="31"/>
      <c r="F288" s="204"/>
      <c r="G288" s="175"/>
      <c r="H288" s="203"/>
      <c r="I288" s="209"/>
    </row>
    <row r="289" spans="1:10" s="88" customFormat="1" ht="11.25" customHeight="1" x14ac:dyDescent="0.2">
      <c r="A289" s="170"/>
      <c r="B289" s="180"/>
      <c r="C289" s="211" t="s">
        <v>137</v>
      </c>
      <c r="D289" s="31"/>
      <c r="E289" s="31"/>
      <c r="F289" s="30"/>
      <c r="G289" s="175">
        <f>F289*E289</f>
        <v>0</v>
      </c>
      <c r="H289" s="203"/>
      <c r="I289" s="209"/>
      <c r="J289" s="212"/>
    </row>
    <row r="290" spans="1:10" s="88" customFormat="1" ht="11.25" customHeight="1" x14ac:dyDescent="0.2">
      <c r="A290" s="170"/>
      <c r="B290" s="180"/>
      <c r="C290" s="195"/>
      <c r="D290" s="31"/>
      <c r="E290" s="31"/>
      <c r="F290" s="30"/>
      <c r="G290" s="175">
        <f t="shared" ref="G290:G297" si="16">F290*E290</f>
        <v>0</v>
      </c>
      <c r="H290" s="203"/>
      <c r="I290" s="213"/>
    </row>
    <row r="291" spans="1:10" s="88" customFormat="1" ht="11.25" customHeight="1" x14ac:dyDescent="0.2">
      <c r="A291" s="179" t="s">
        <v>521</v>
      </c>
      <c r="B291" s="180"/>
      <c r="C291" s="171" t="s">
        <v>44</v>
      </c>
      <c r="D291" s="31" t="s">
        <v>3</v>
      </c>
      <c r="E291" s="31">
        <v>1</v>
      </c>
      <c r="F291" s="39"/>
      <c r="G291" s="175">
        <f t="shared" si="16"/>
        <v>0</v>
      </c>
      <c r="H291" s="203"/>
      <c r="I291" s="213"/>
    </row>
    <row r="292" spans="1:10" s="88" customFormat="1" ht="11.25" customHeight="1" x14ac:dyDescent="0.2">
      <c r="A292" s="170"/>
      <c r="B292" s="180"/>
      <c r="C292" s="195"/>
      <c r="D292" s="31"/>
      <c r="E292" s="31"/>
      <c r="F292" s="30"/>
      <c r="G292" s="175">
        <f t="shared" si="16"/>
        <v>0</v>
      </c>
      <c r="H292" s="203"/>
      <c r="I292" s="213"/>
    </row>
    <row r="293" spans="1:10" s="66" customFormat="1" ht="12" customHeight="1" x14ac:dyDescent="0.2">
      <c r="A293" s="210" t="s">
        <v>522</v>
      </c>
      <c r="B293" s="180"/>
      <c r="C293" s="171" t="s">
        <v>28</v>
      </c>
      <c r="D293" s="31" t="s">
        <v>3</v>
      </c>
      <c r="E293" s="31">
        <v>1</v>
      </c>
      <c r="F293" s="39"/>
      <c r="G293" s="175"/>
      <c r="H293" s="30">
        <f>F293*E293</f>
        <v>0</v>
      </c>
    </row>
    <row r="294" spans="1:10" s="66" customFormat="1" ht="12" customHeight="1" x14ac:dyDescent="0.2">
      <c r="A294" s="170"/>
      <c r="B294" s="180"/>
      <c r="C294" s="203"/>
      <c r="D294" s="214"/>
      <c r="E294" s="214"/>
      <c r="F294" s="215"/>
      <c r="G294" s="175">
        <f t="shared" si="16"/>
        <v>0</v>
      </c>
      <c r="H294" s="187"/>
    </row>
    <row r="295" spans="1:10" s="66" customFormat="1" ht="12" customHeight="1" x14ac:dyDescent="0.2">
      <c r="A295" s="210" t="s">
        <v>523</v>
      </c>
      <c r="B295" s="180"/>
      <c r="C295" s="171" t="s">
        <v>20</v>
      </c>
      <c r="D295" s="31" t="s">
        <v>3</v>
      </c>
      <c r="E295" s="31">
        <v>1</v>
      </c>
      <c r="F295" s="39"/>
      <c r="G295" s="175">
        <f t="shared" si="16"/>
        <v>0</v>
      </c>
      <c r="H295" s="178"/>
    </row>
    <row r="296" spans="1:10" s="66" customFormat="1" ht="12" customHeight="1" x14ac:dyDescent="0.2">
      <c r="A296" s="170"/>
      <c r="B296" s="180"/>
      <c r="C296" s="171" t="s">
        <v>30</v>
      </c>
      <c r="D296" s="214"/>
      <c r="E296" s="214"/>
      <c r="F296" s="215">
        <v>0</v>
      </c>
      <c r="G296" s="175">
        <f t="shared" si="16"/>
        <v>0</v>
      </c>
      <c r="H296" s="187"/>
    </row>
    <row r="297" spans="1:10" s="66" customFormat="1" ht="12" customHeight="1" x14ac:dyDescent="0.2">
      <c r="A297" s="170"/>
      <c r="B297" s="180"/>
      <c r="C297" s="171" t="s">
        <v>36</v>
      </c>
      <c r="D297" s="214"/>
      <c r="E297" s="214"/>
      <c r="F297" s="215">
        <v>0</v>
      </c>
      <c r="G297" s="175">
        <f t="shared" si="16"/>
        <v>0</v>
      </c>
      <c r="H297" s="187"/>
    </row>
    <row r="298" spans="1:10" s="66" customFormat="1" ht="12" customHeight="1" x14ac:dyDescent="0.2">
      <c r="A298" s="170"/>
      <c r="B298" s="180"/>
      <c r="C298" s="171"/>
      <c r="D298" s="31"/>
      <c r="E298" s="31"/>
      <c r="F298" s="175"/>
      <c r="G298" s="175"/>
      <c r="H298" s="178"/>
    </row>
    <row r="299" spans="1:10" s="66" customFormat="1" ht="12" customHeight="1" thickBot="1" x14ac:dyDescent="0.25">
      <c r="A299" s="216"/>
      <c r="B299" s="217"/>
      <c r="C299" s="218"/>
      <c r="D299" s="219"/>
      <c r="E299" s="219"/>
      <c r="F299" s="220"/>
      <c r="G299" s="220">
        <f>SUM(G18:G298)</f>
        <v>0</v>
      </c>
      <c r="H299" s="220">
        <f>H293</f>
        <v>0</v>
      </c>
    </row>
    <row r="300" spans="1:10" s="66" customFormat="1" ht="12" customHeight="1" x14ac:dyDescent="0.2">
      <c r="A300" s="221" t="s">
        <v>84</v>
      </c>
      <c r="B300" s="180"/>
      <c r="C300" s="171"/>
      <c r="D300" s="31"/>
      <c r="E300" s="31"/>
      <c r="F300" s="175"/>
      <c r="G300" s="222">
        <f>G299+H299</f>
        <v>0</v>
      </c>
      <c r="H300" s="178"/>
    </row>
    <row r="301" spans="1:10" s="66" customFormat="1" ht="12" customHeight="1" x14ac:dyDescent="0.2">
      <c r="A301" s="223"/>
      <c r="B301" s="224"/>
      <c r="C301" s="213"/>
      <c r="D301" s="225"/>
      <c r="E301" s="225"/>
      <c r="F301" s="226"/>
      <c r="G301" s="226"/>
      <c r="H301" s="227"/>
    </row>
    <row r="302" spans="1:10" s="66" customFormat="1" ht="12" customHeight="1" x14ac:dyDescent="0.2">
      <c r="A302" s="223"/>
      <c r="B302" s="228" t="s">
        <v>46</v>
      </c>
      <c r="C302" s="213"/>
      <c r="D302" s="225"/>
      <c r="E302" s="225"/>
      <c r="F302" s="226"/>
      <c r="G302" s="226"/>
      <c r="H302" s="227"/>
    </row>
    <row r="303" spans="1:10" s="66" customFormat="1" ht="12" customHeight="1" x14ac:dyDescent="0.2">
      <c r="A303" s="223"/>
      <c r="B303" s="228" t="s">
        <v>67</v>
      </c>
      <c r="C303" s="213"/>
      <c r="D303" s="225"/>
      <c r="E303" s="225"/>
      <c r="F303" s="226"/>
      <c r="G303" s="226"/>
      <c r="H303" s="227"/>
    </row>
    <row r="304" spans="1:10" s="66" customFormat="1" ht="12" customHeight="1" x14ac:dyDescent="0.2">
      <c r="A304" s="223"/>
      <c r="B304" s="209"/>
      <c r="C304" s="213"/>
      <c r="D304" s="225"/>
      <c r="E304" s="225"/>
      <c r="F304" s="226"/>
      <c r="G304" s="226"/>
      <c r="H304" s="227"/>
    </row>
    <row r="305" spans="1:8" s="66" customFormat="1" ht="12" customHeight="1" x14ac:dyDescent="0.2">
      <c r="A305" s="223"/>
      <c r="B305" s="228"/>
      <c r="C305" s="213"/>
      <c r="D305" s="225"/>
      <c r="E305" s="225"/>
      <c r="F305" s="226"/>
      <c r="G305" s="226"/>
      <c r="H305" s="227"/>
    </row>
    <row r="306" spans="1:8" s="66" customFormat="1" ht="12" customHeight="1" x14ac:dyDescent="0.2">
      <c r="A306" s="223"/>
      <c r="B306" s="224"/>
      <c r="C306" s="213"/>
      <c r="D306" s="225"/>
      <c r="E306" s="225"/>
      <c r="F306" s="226"/>
      <c r="G306" s="226"/>
      <c r="H306" s="227"/>
    </row>
    <row r="307" spans="1:8" s="66" customFormat="1" ht="12" customHeight="1" x14ac:dyDescent="0.2">
      <c r="A307" s="223"/>
      <c r="B307" s="224"/>
      <c r="C307" s="88"/>
      <c r="D307" s="90"/>
      <c r="E307" s="90"/>
      <c r="F307" s="80"/>
      <c r="G307" s="80"/>
      <c r="H307" s="86"/>
    </row>
    <row r="308" spans="1:8" s="66" customFormat="1" ht="12" customHeight="1" x14ac:dyDescent="0.2">
      <c r="A308" s="223"/>
      <c r="B308" s="224"/>
      <c r="C308" s="88"/>
      <c r="D308" s="90"/>
      <c r="E308" s="90"/>
      <c r="F308" s="80"/>
      <c r="G308" s="80"/>
      <c r="H308" s="86"/>
    </row>
    <row r="309" spans="1:8" s="66" customFormat="1" ht="12" customHeight="1" x14ac:dyDescent="0.2">
      <c r="A309" s="223"/>
      <c r="B309" s="224"/>
      <c r="C309" s="88"/>
      <c r="D309" s="90"/>
      <c r="E309" s="90"/>
      <c r="F309" s="80"/>
      <c r="G309" s="80"/>
      <c r="H309" s="86"/>
    </row>
    <row r="310" spans="1:8" s="66" customFormat="1" ht="12" customHeight="1" x14ac:dyDescent="0.2">
      <c r="A310" s="223"/>
      <c r="B310" s="224"/>
      <c r="C310" s="88"/>
      <c r="D310" s="90"/>
      <c r="E310" s="90"/>
      <c r="F310" s="80"/>
      <c r="G310" s="80"/>
      <c r="H310" s="86"/>
    </row>
    <row r="311" spans="1:8" s="66" customFormat="1" ht="12" customHeight="1" x14ac:dyDescent="0.2">
      <c r="A311" s="223"/>
      <c r="B311" s="224"/>
      <c r="C311" s="88"/>
      <c r="D311" s="90"/>
      <c r="E311" s="90"/>
      <c r="F311" s="80"/>
      <c r="G311" s="80"/>
      <c r="H311" s="86"/>
    </row>
    <row r="312" spans="1:8" s="66" customFormat="1" ht="12" customHeight="1" x14ac:dyDescent="0.2">
      <c r="A312" s="223"/>
      <c r="B312" s="224"/>
      <c r="C312" s="91"/>
      <c r="D312" s="90"/>
      <c r="E312" s="90"/>
      <c r="F312" s="80"/>
      <c r="G312" s="80"/>
      <c r="H312" s="86"/>
    </row>
    <row r="313" spans="1:8" s="66" customFormat="1" ht="12" customHeight="1" x14ac:dyDescent="0.2">
      <c r="A313" s="223"/>
      <c r="B313" s="224"/>
      <c r="C313" s="91"/>
      <c r="D313" s="90"/>
      <c r="E313" s="90"/>
      <c r="F313" s="80"/>
      <c r="G313" s="80"/>
      <c r="H313" s="86"/>
    </row>
    <row r="314" spans="1:8" s="66" customFormat="1" ht="12" customHeight="1" x14ac:dyDescent="0.2">
      <c r="A314" s="223"/>
      <c r="B314" s="224"/>
      <c r="C314" s="91"/>
      <c r="D314" s="90"/>
      <c r="E314" s="90"/>
      <c r="F314" s="80"/>
      <c r="G314" s="80"/>
      <c r="H314" s="86"/>
    </row>
    <row r="315" spans="1:8" s="66" customFormat="1" ht="12" customHeight="1" x14ac:dyDescent="0.2">
      <c r="A315" s="223"/>
      <c r="B315" s="224"/>
      <c r="C315" s="91"/>
      <c r="D315" s="90"/>
      <c r="E315" s="90"/>
      <c r="F315" s="80"/>
      <c r="G315" s="80"/>
      <c r="H315" s="86"/>
    </row>
    <row r="316" spans="1:8" s="66" customFormat="1" ht="12" customHeight="1" x14ac:dyDescent="0.2">
      <c r="A316" s="223"/>
      <c r="B316" s="224"/>
      <c r="D316" s="90"/>
      <c r="E316" s="90"/>
      <c r="F316" s="80"/>
      <c r="G316" s="80"/>
      <c r="H316" s="86"/>
    </row>
    <row r="317" spans="1:8" s="66" customFormat="1" ht="12" customHeight="1" x14ac:dyDescent="0.2">
      <c r="A317" s="223"/>
      <c r="B317" s="224"/>
      <c r="D317" s="90"/>
      <c r="E317" s="90"/>
      <c r="F317" s="80"/>
      <c r="G317" s="80"/>
      <c r="H317" s="86"/>
    </row>
    <row r="318" spans="1:8" s="66" customFormat="1" ht="12" customHeight="1" x14ac:dyDescent="0.2">
      <c r="A318" s="223"/>
      <c r="B318" s="224"/>
      <c r="D318" s="90"/>
      <c r="E318" s="90"/>
      <c r="F318" s="80"/>
      <c r="G318" s="80"/>
      <c r="H318" s="86"/>
    </row>
    <row r="319" spans="1:8" s="66" customFormat="1" ht="12" customHeight="1" x14ac:dyDescent="0.2">
      <c r="A319" s="223"/>
      <c r="B319" s="224"/>
      <c r="D319" s="90"/>
      <c r="E319" s="90"/>
      <c r="F319" s="80"/>
      <c r="G319" s="80"/>
      <c r="H319" s="86"/>
    </row>
    <row r="320" spans="1:8" s="66" customFormat="1" ht="12" customHeight="1" x14ac:dyDescent="0.2">
      <c r="A320" s="223"/>
      <c r="B320" s="224"/>
      <c r="D320" s="90"/>
      <c r="E320" s="90"/>
      <c r="F320" s="80"/>
      <c r="G320" s="80"/>
      <c r="H320" s="86"/>
    </row>
    <row r="321" spans="1:8" s="66" customFormat="1" ht="12" customHeight="1" x14ac:dyDescent="0.2">
      <c r="A321" s="223"/>
      <c r="B321" s="224"/>
      <c r="D321" s="90"/>
      <c r="E321" s="90"/>
      <c r="F321" s="80"/>
      <c r="G321" s="80"/>
      <c r="H321" s="86"/>
    </row>
    <row r="322" spans="1:8" s="66" customFormat="1" ht="12" customHeight="1" x14ac:dyDescent="0.2">
      <c r="A322" s="223"/>
      <c r="B322" s="224"/>
      <c r="D322" s="90"/>
      <c r="E322" s="90"/>
      <c r="F322" s="80"/>
      <c r="G322" s="80"/>
      <c r="H322" s="86"/>
    </row>
    <row r="323" spans="1:8" s="66" customFormat="1" ht="12" customHeight="1" x14ac:dyDescent="0.2">
      <c r="A323" s="223"/>
      <c r="B323" s="224"/>
      <c r="D323" s="90"/>
      <c r="E323" s="90"/>
      <c r="F323" s="80"/>
      <c r="G323" s="80"/>
      <c r="H323" s="86"/>
    </row>
    <row r="324" spans="1:8" s="66" customFormat="1" ht="12" customHeight="1" x14ac:dyDescent="0.2">
      <c r="A324" s="223"/>
      <c r="B324" s="224"/>
      <c r="D324" s="90"/>
      <c r="E324" s="90"/>
      <c r="F324" s="80"/>
      <c r="G324" s="80"/>
      <c r="H324" s="86"/>
    </row>
    <row r="325" spans="1:8" s="66" customFormat="1" ht="12" customHeight="1" x14ac:dyDescent="0.2">
      <c r="A325" s="223"/>
      <c r="B325" s="224"/>
      <c r="D325" s="90"/>
      <c r="E325" s="90"/>
      <c r="F325" s="80"/>
      <c r="G325" s="80"/>
      <c r="H325" s="86"/>
    </row>
    <row r="326" spans="1:8" s="66" customFormat="1" ht="12" customHeight="1" x14ac:dyDescent="0.2">
      <c r="A326" s="223"/>
      <c r="B326" s="224"/>
      <c r="D326" s="90"/>
      <c r="E326" s="90"/>
      <c r="F326" s="80"/>
      <c r="G326" s="80"/>
      <c r="H326" s="86"/>
    </row>
    <row r="327" spans="1:8" s="66" customFormat="1" ht="12" customHeight="1" x14ac:dyDescent="0.2">
      <c r="A327" s="223"/>
      <c r="B327" s="224"/>
      <c r="D327" s="90"/>
      <c r="E327" s="90"/>
      <c r="F327" s="80"/>
      <c r="G327" s="80"/>
      <c r="H327" s="86"/>
    </row>
    <row r="328" spans="1:8" s="66" customFormat="1" ht="12" customHeight="1" x14ac:dyDescent="0.2">
      <c r="A328" s="223"/>
      <c r="B328" s="224"/>
      <c r="D328" s="90"/>
      <c r="E328" s="90"/>
      <c r="F328" s="80"/>
      <c r="G328" s="80"/>
      <c r="H328" s="86"/>
    </row>
    <row r="329" spans="1:8" s="66" customFormat="1" ht="12" customHeight="1" x14ac:dyDescent="0.2">
      <c r="A329" s="223"/>
      <c r="B329" s="224"/>
      <c r="D329" s="90"/>
      <c r="E329" s="90"/>
      <c r="F329" s="80"/>
      <c r="G329" s="80"/>
      <c r="H329" s="86"/>
    </row>
    <row r="330" spans="1:8" s="66" customFormat="1" ht="12" customHeight="1" x14ac:dyDescent="0.2">
      <c r="A330" s="223"/>
      <c r="B330" s="224"/>
      <c r="D330" s="90"/>
      <c r="E330" s="90"/>
      <c r="F330" s="80"/>
      <c r="G330" s="80"/>
      <c r="H330" s="86"/>
    </row>
    <row r="331" spans="1:8" s="66" customFormat="1" ht="12" customHeight="1" x14ac:dyDescent="0.2">
      <c r="A331" s="223"/>
      <c r="B331" s="224"/>
      <c r="D331" s="229"/>
      <c r="E331" s="229"/>
      <c r="F331" s="230"/>
      <c r="G331" s="80"/>
      <c r="H331" s="86"/>
    </row>
    <row r="332" spans="1:8" s="66" customFormat="1" ht="12" customHeight="1" x14ac:dyDescent="0.2">
      <c r="A332" s="223"/>
      <c r="B332" s="224"/>
      <c r="C332" s="88"/>
      <c r="D332" s="90"/>
      <c r="E332" s="90"/>
      <c r="F332" s="80"/>
      <c r="G332" s="80">
        <f>F332*E332</f>
        <v>0</v>
      </c>
      <c r="H332" s="86"/>
    </row>
    <row r="333" spans="1:8" s="66" customFormat="1" ht="12" customHeight="1" x14ac:dyDescent="0.2">
      <c r="A333" s="223"/>
      <c r="B333" s="224"/>
      <c r="C333" s="88"/>
      <c r="D333" s="90"/>
      <c r="E333" s="90"/>
      <c r="F333" s="80"/>
      <c r="G333" s="80">
        <f t="shared" ref="G333:G344" si="17">F333*E333</f>
        <v>0</v>
      </c>
      <c r="H333" s="86"/>
    </row>
    <row r="334" spans="1:8" s="66" customFormat="1" ht="12" customHeight="1" x14ac:dyDescent="0.2">
      <c r="A334" s="223"/>
      <c r="B334" s="224"/>
      <c r="C334" s="88"/>
      <c r="D334" s="90"/>
      <c r="E334" s="90"/>
      <c r="F334" s="80"/>
      <c r="G334" s="80">
        <f t="shared" si="17"/>
        <v>0</v>
      </c>
      <c r="H334" s="86"/>
    </row>
    <row r="335" spans="1:8" s="66" customFormat="1" ht="12" customHeight="1" x14ac:dyDescent="0.2">
      <c r="A335" s="223"/>
      <c r="B335" s="224"/>
      <c r="C335" s="88"/>
      <c r="D335" s="90"/>
      <c r="E335" s="90"/>
      <c r="F335" s="80"/>
      <c r="G335" s="80">
        <f t="shared" si="17"/>
        <v>0</v>
      </c>
      <c r="H335" s="86"/>
    </row>
    <row r="336" spans="1:8" s="66" customFormat="1" ht="12" customHeight="1" x14ac:dyDescent="0.2">
      <c r="A336" s="223"/>
      <c r="B336" s="224"/>
      <c r="C336" s="88"/>
      <c r="D336" s="90"/>
      <c r="E336" s="90"/>
      <c r="F336" s="80"/>
      <c r="G336" s="80">
        <f t="shared" si="17"/>
        <v>0</v>
      </c>
      <c r="H336" s="86"/>
    </row>
    <row r="337" spans="1:8" s="66" customFormat="1" ht="12" customHeight="1" x14ac:dyDescent="0.2">
      <c r="A337" s="223"/>
      <c r="B337" s="224"/>
      <c r="C337" s="88"/>
      <c r="D337" s="90"/>
      <c r="E337" s="90"/>
      <c r="F337" s="80"/>
      <c r="G337" s="80">
        <f t="shared" si="17"/>
        <v>0</v>
      </c>
      <c r="H337" s="86"/>
    </row>
    <row r="338" spans="1:8" s="66" customFormat="1" ht="12" customHeight="1" x14ac:dyDescent="0.2">
      <c r="A338" s="223"/>
      <c r="B338" s="224"/>
      <c r="C338" s="88"/>
      <c r="D338" s="90"/>
      <c r="E338" s="90"/>
      <c r="F338" s="80"/>
      <c r="G338" s="80">
        <f t="shared" si="17"/>
        <v>0</v>
      </c>
      <c r="H338" s="86"/>
    </row>
    <row r="339" spans="1:8" s="66" customFormat="1" ht="12" customHeight="1" x14ac:dyDescent="0.2">
      <c r="A339" s="223"/>
      <c r="B339" s="224"/>
      <c r="C339" s="88"/>
      <c r="D339" s="90"/>
      <c r="E339" s="90"/>
      <c r="F339" s="80"/>
      <c r="G339" s="80">
        <f t="shared" si="17"/>
        <v>0</v>
      </c>
      <c r="H339" s="86"/>
    </row>
    <row r="340" spans="1:8" s="66" customFormat="1" ht="12" customHeight="1" x14ac:dyDescent="0.2">
      <c r="A340" s="223"/>
      <c r="B340" s="224"/>
      <c r="C340" s="88"/>
      <c r="D340" s="90"/>
      <c r="E340" s="90"/>
      <c r="F340" s="80"/>
      <c r="G340" s="80">
        <f t="shared" si="17"/>
        <v>0</v>
      </c>
      <c r="H340" s="86"/>
    </row>
    <row r="341" spans="1:8" s="66" customFormat="1" ht="12" customHeight="1" x14ac:dyDescent="0.2">
      <c r="A341" s="223"/>
      <c r="B341" s="224"/>
      <c r="C341" s="88"/>
      <c r="D341" s="90"/>
      <c r="E341" s="90"/>
      <c r="F341" s="80"/>
      <c r="G341" s="80">
        <f t="shared" si="17"/>
        <v>0</v>
      </c>
      <c r="H341" s="86"/>
    </row>
    <row r="342" spans="1:8" s="66" customFormat="1" ht="12" customHeight="1" x14ac:dyDescent="0.2">
      <c r="A342" s="223"/>
      <c r="B342" s="224"/>
      <c r="C342" s="88"/>
      <c r="D342" s="90"/>
      <c r="E342" s="90"/>
      <c r="F342" s="80"/>
      <c r="G342" s="80">
        <f t="shared" si="17"/>
        <v>0</v>
      </c>
      <c r="H342" s="86"/>
    </row>
    <row r="343" spans="1:8" s="66" customFormat="1" ht="12" customHeight="1" x14ac:dyDescent="0.2">
      <c r="A343" s="223"/>
      <c r="B343" s="224"/>
      <c r="C343" s="88"/>
      <c r="D343" s="90"/>
      <c r="E343" s="90"/>
      <c r="F343" s="80"/>
      <c r="G343" s="80">
        <f t="shared" si="17"/>
        <v>0</v>
      </c>
      <c r="H343" s="86"/>
    </row>
    <row r="344" spans="1:8" s="66" customFormat="1" ht="12" customHeight="1" x14ac:dyDescent="0.2">
      <c r="A344" s="223"/>
      <c r="B344" s="224"/>
      <c r="C344" s="88"/>
      <c r="D344" s="90"/>
      <c r="E344" s="90"/>
      <c r="F344" s="80"/>
      <c r="G344" s="80">
        <f t="shared" si="17"/>
        <v>0</v>
      </c>
      <c r="H344" s="86"/>
    </row>
    <row r="345" spans="1:8" s="66" customFormat="1" ht="12" customHeight="1" x14ac:dyDescent="0.2">
      <c r="A345" s="223"/>
      <c r="B345" s="224"/>
      <c r="C345" s="88"/>
      <c r="D345" s="90"/>
      <c r="E345" s="90"/>
      <c r="F345" s="80"/>
      <c r="G345" s="80">
        <f>F345*E345</f>
        <v>0</v>
      </c>
      <c r="H345" s="86"/>
    </row>
    <row r="346" spans="1:8" s="66" customFormat="1" ht="12" customHeight="1" x14ac:dyDescent="0.2">
      <c r="A346" s="223"/>
      <c r="B346" s="224"/>
      <c r="C346" s="88"/>
      <c r="D346" s="90"/>
      <c r="E346" s="90"/>
      <c r="F346" s="80"/>
      <c r="G346" s="80"/>
      <c r="H346" s="86"/>
    </row>
    <row r="347" spans="1:8" s="66" customFormat="1" ht="12" customHeight="1" x14ac:dyDescent="0.2">
      <c r="A347" s="223"/>
      <c r="B347" s="224"/>
      <c r="C347" s="88"/>
      <c r="D347" s="90"/>
      <c r="E347" s="90"/>
      <c r="F347" s="80"/>
      <c r="G347" s="80"/>
      <c r="H347" s="86"/>
    </row>
    <row r="348" spans="1:8" s="66" customFormat="1" ht="12" customHeight="1" x14ac:dyDescent="0.2">
      <c r="A348" s="223"/>
      <c r="B348" s="224"/>
      <c r="C348" s="88"/>
      <c r="D348" s="90"/>
      <c r="E348" s="90"/>
      <c r="F348" s="80"/>
      <c r="G348" s="80"/>
      <c r="H348" s="86"/>
    </row>
    <row r="349" spans="1:8" s="66" customFormat="1" ht="12" customHeight="1" x14ac:dyDescent="0.2">
      <c r="A349" s="223"/>
      <c r="B349" s="224"/>
      <c r="C349" s="88"/>
      <c r="D349" s="90"/>
      <c r="E349" s="90"/>
      <c r="F349" s="80"/>
      <c r="G349" s="80"/>
      <c r="H349" s="86"/>
    </row>
    <row r="350" spans="1:8" s="66" customFormat="1" ht="12" customHeight="1" x14ac:dyDescent="0.2">
      <c r="A350" s="223"/>
      <c r="B350" s="224"/>
      <c r="C350" s="88"/>
      <c r="D350" s="90"/>
      <c r="E350" s="90"/>
      <c r="F350" s="80"/>
      <c r="G350" s="80"/>
      <c r="H350" s="86"/>
    </row>
    <row r="351" spans="1:8" s="66" customFormat="1" ht="12" customHeight="1" x14ac:dyDescent="0.2">
      <c r="A351" s="223"/>
      <c r="B351" s="224"/>
      <c r="C351" s="88"/>
      <c r="D351" s="90"/>
      <c r="E351" s="90"/>
      <c r="F351" s="80"/>
      <c r="G351" s="80"/>
      <c r="H351" s="86"/>
    </row>
    <row r="352" spans="1:8" s="66" customFormat="1" ht="12" customHeight="1" x14ac:dyDescent="0.2">
      <c r="A352" s="223"/>
      <c r="B352" s="224"/>
      <c r="C352" s="88"/>
      <c r="D352" s="90"/>
      <c r="E352" s="90"/>
      <c r="F352" s="80"/>
      <c r="G352" s="80"/>
      <c r="H352" s="86"/>
    </row>
    <row r="353" spans="1:8" s="66" customFormat="1" ht="12" customHeight="1" x14ac:dyDescent="0.2">
      <c r="A353" s="223"/>
      <c r="B353" s="224"/>
      <c r="C353" s="88"/>
      <c r="D353" s="90"/>
      <c r="E353" s="90"/>
      <c r="F353" s="80"/>
      <c r="G353" s="80"/>
      <c r="H353" s="86"/>
    </row>
    <row r="354" spans="1:8" s="66" customFormat="1" ht="12" customHeight="1" x14ac:dyDescent="0.2">
      <c r="A354" s="223"/>
      <c r="B354" s="224"/>
      <c r="C354" s="88"/>
      <c r="D354" s="90"/>
      <c r="E354" s="90"/>
      <c r="F354" s="80"/>
      <c r="G354" s="80"/>
      <c r="H354" s="86"/>
    </row>
    <row r="355" spans="1:8" s="66" customFormat="1" ht="12" customHeight="1" x14ac:dyDescent="0.2">
      <c r="A355" s="223"/>
      <c r="B355" s="224"/>
      <c r="C355" s="88"/>
      <c r="D355" s="90"/>
      <c r="E355" s="90"/>
      <c r="F355" s="80"/>
      <c r="G355" s="80"/>
      <c r="H355" s="86"/>
    </row>
    <row r="356" spans="1:8" s="66" customFormat="1" ht="12" customHeight="1" x14ac:dyDescent="0.2">
      <c r="A356" s="223"/>
      <c r="B356" s="224"/>
      <c r="C356" s="88"/>
      <c r="D356" s="90"/>
      <c r="E356" s="90"/>
      <c r="F356" s="80"/>
      <c r="G356" s="80"/>
      <c r="H356" s="86"/>
    </row>
    <row r="357" spans="1:8" s="66" customFormat="1" ht="12" customHeight="1" x14ac:dyDescent="0.2">
      <c r="A357" s="223"/>
      <c r="B357" s="224"/>
      <c r="C357" s="88"/>
      <c r="D357" s="90"/>
      <c r="E357" s="90"/>
      <c r="F357" s="80"/>
      <c r="G357" s="80"/>
      <c r="H357" s="86"/>
    </row>
    <row r="358" spans="1:8" s="66" customFormat="1" ht="12" customHeight="1" x14ac:dyDescent="0.2">
      <c r="A358" s="223"/>
      <c r="B358" s="224"/>
      <c r="C358" s="88"/>
      <c r="D358" s="90"/>
      <c r="E358" s="90"/>
      <c r="F358" s="80"/>
      <c r="G358" s="80"/>
      <c r="H358" s="86"/>
    </row>
    <row r="359" spans="1:8" s="66" customFormat="1" ht="12" customHeight="1" x14ac:dyDescent="0.2">
      <c r="A359" s="223"/>
      <c r="B359" s="224"/>
      <c r="C359" s="88"/>
      <c r="D359" s="90"/>
      <c r="E359" s="90"/>
      <c r="F359" s="80"/>
      <c r="G359" s="80"/>
      <c r="H359" s="86"/>
    </row>
    <row r="360" spans="1:8" s="66" customFormat="1" ht="12" customHeight="1" x14ac:dyDescent="0.2">
      <c r="A360" s="223"/>
      <c r="B360" s="224"/>
      <c r="C360" s="88"/>
      <c r="D360" s="90"/>
      <c r="E360" s="90"/>
      <c r="F360" s="80"/>
      <c r="G360" s="80"/>
      <c r="H360" s="86"/>
    </row>
    <row r="361" spans="1:8" s="66" customFormat="1" ht="12" customHeight="1" x14ac:dyDescent="0.2">
      <c r="A361" s="223"/>
      <c r="B361" s="224"/>
      <c r="C361" s="88"/>
      <c r="D361" s="90"/>
      <c r="E361" s="90"/>
      <c r="F361" s="80"/>
      <c r="G361" s="80"/>
      <c r="H361" s="86"/>
    </row>
    <row r="362" spans="1:8" s="66" customFormat="1" ht="12" customHeight="1" x14ac:dyDescent="0.2">
      <c r="A362" s="223"/>
      <c r="B362" s="224"/>
      <c r="C362" s="88"/>
      <c r="D362" s="90"/>
      <c r="E362" s="90"/>
      <c r="F362" s="80"/>
      <c r="G362" s="80"/>
      <c r="H362" s="86"/>
    </row>
    <row r="363" spans="1:8" s="66" customFormat="1" ht="12" customHeight="1" x14ac:dyDescent="0.2">
      <c r="A363" s="223"/>
      <c r="B363" s="209"/>
      <c r="C363" s="88"/>
      <c r="D363" s="90"/>
      <c r="E363" s="90"/>
      <c r="F363" s="80"/>
      <c r="G363" s="80"/>
      <c r="H363" s="86"/>
    </row>
    <row r="364" spans="1:8" s="66" customFormat="1" ht="12" customHeight="1" x14ac:dyDescent="0.2">
      <c r="A364" s="223"/>
      <c r="B364" s="224"/>
      <c r="C364" s="88"/>
      <c r="D364" s="231"/>
      <c r="E364" s="231"/>
      <c r="F364" s="232"/>
      <c r="G364" s="232"/>
      <c r="H364" s="86"/>
    </row>
    <row r="365" spans="1:8" s="66" customFormat="1" ht="12" customHeight="1" x14ac:dyDescent="0.2">
      <c r="A365" s="223"/>
      <c r="B365" s="224"/>
      <c r="C365" s="88"/>
      <c r="D365" s="231"/>
      <c r="E365" s="231"/>
      <c r="F365" s="232"/>
      <c r="G365" s="232"/>
      <c r="H365" s="86"/>
    </row>
    <row r="366" spans="1:8" s="66" customFormat="1" ht="12" customHeight="1" x14ac:dyDescent="0.2">
      <c r="A366" s="223"/>
      <c r="B366" s="224"/>
      <c r="C366" s="88"/>
      <c r="D366" s="231"/>
      <c r="E366" s="231"/>
      <c r="F366" s="232"/>
      <c r="G366" s="232"/>
      <c r="H366" s="86"/>
    </row>
    <row r="367" spans="1:8" s="66" customFormat="1" ht="12" customHeight="1" x14ac:dyDescent="0.2">
      <c r="A367" s="223"/>
      <c r="B367" s="224"/>
      <c r="C367" s="88"/>
      <c r="D367" s="231"/>
      <c r="E367" s="231"/>
      <c r="F367" s="232"/>
      <c r="G367" s="232"/>
      <c r="H367" s="86"/>
    </row>
    <row r="368" spans="1:8" s="66" customFormat="1" ht="12" customHeight="1" x14ac:dyDescent="0.2">
      <c r="A368" s="223"/>
      <c r="B368" s="224"/>
      <c r="C368" s="88"/>
      <c r="D368" s="231"/>
      <c r="E368" s="231"/>
      <c r="F368" s="232"/>
      <c r="G368" s="232"/>
      <c r="H368" s="86"/>
    </row>
    <row r="369" spans="1:8" s="66" customFormat="1" ht="12" customHeight="1" x14ac:dyDescent="0.2">
      <c r="A369" s="223"/>
      <c r="B369" s="224"/>
      <c r="C369" s="88"/>
      <c r="D369" s="231"/>
      <c r="E369" s="231"/>
      <c r="F369" s="232"/>
      <c r="G369" s="232"/>
      <c r="H369" s="86"/>
    </row>
    <row r="370" spans="1:8" s="66" customFormat="1" ht="12" customHeight="1" x14ac:dyDescent="0.2">
      <c r="A370" s="223"/>
      <c r="B370" s="224"/>
      <c r="C370" s="88"/>
      <c r="D370" s="231"/>
      <c r="E370" s="231"/>
      <c r="F370" s="232"/>
      <c r="G370" s="232"/>
      <c r="H370" s="86"/>
    </row>
    <row r="371" spans="1:8" s="66" customFormat="1" ht="12" customHeight="1" x14ac:dyDescent="0.2">
      <c r="A371" s="223"/>
      <c r="B371" s="224"/>
      <c r="C371" s="88"/>
      <c r="D371" s="231"/>
      <c r="E371" s="231"/>
      <c r="F371" s="232"/>
      <c r="G371" s="232"/>
      <c r="H371" s="86"/>
    </row>
    <row r="372" spans="1:8" s="66" customFormat="1" ht="12" customHeight="1" x14ac:dyDescent="0.2">
      <c r="A372" s="223"/>
      <c r="B372" s="224"/>
      <c r="C372" s="91"/>
      <c r="D372" s="90"/>
      <c r="E372" s="90"/>
      <c r="F372" s="80"/>
      <c r="G372" s="80"/>
      <c r="H372" s="86"/>
    </row>
    <row r="373" spans="1:8" s="66" customFormat="1" ht="12" customHeight="1" x14ac:dyDescent="0.2">
      <c r="A373" s="223"/>
      <c r="B373" s="224"/>
      <c r="C373" s="88"/>
      <c r="D373" s="90"/>
      <c r="E373" s="90"/>
      <c r="F373" s="80"/>
      <c r="G373" s="80"/>
      <c r="H373" s="86"/>
    </row>
    <row r="374" spans="1:8" s="66" customFormat="1" ht="12" customHeight="1" x14ac:dyDescent="0.2">
      <c r="A374" s="223"/>
      <c r="B374" s="224"/>
      <c r="C374" s="88"/>
      <c r="D374" s="90"/>
      <c r="E374" s="90"/>
      <c r="F374" s="80"/>
      <c r="G374" s="80"/>
      <c r="H374" s="86"/>
    </row>
    <row r="375" spans="1:8" s="66" customFormat="1" ht="12" customHeight="1" x14ac:dyDescent="0.2">
      <c r="A375" s="223"/>
      <c r="B375" s="224"/>
      <c r="C375" s="88"/>
      <c r="D375" s="90"/>
      <c r="E375" s="90"/>
      <c r="F375" s="80"/>
      <c r="G375" s="80"/>
      <c r="H375" s="86"/>
    </row>
    <row r="376" spans="1:8" s="66" customFormat="1" ht="12" customHeight="1" x14ac:dyDescent="0.2">
      <c r="A376" s="223"/>
      <c r="B376" s="224"/>
      <c r="C376" s="88"/>
      <c r="D376" s="90"/>
      <c r="E376" s="90"/>
      <c r="F376" s="80"/>
      <c r="G376" s="80"/>
      <c r="H376" s="86"/>
    </row>
    <row r="377" spans="1:8" s="66" customFormat="1" ht="12" customHeight="1" x14ac:dyDescent="0.2">
      <c r="A377" s="223"/>
      <c r="B377" s="224"/>
      <c r="C377" s="128"/>
      <c r="D377" s="90"/>
      <c r="E377" s="90"/>
      <c r="F377" s="80"/>
      <c r="G377" s="80"/>
      <c r="H377" s="86"/>
    </row>
    <row r="378" spans="1:8" s="66" customFormat="1" ht="12" customHeight="1" x14ac:dyDescent="0.2">
      <c r="A378" s="223"/>
      <c r="B378" s="224"/>
      <c r="C378" s="88"/>
      <c r="D378" s="90"/>
      <c r="E378" s="90"/>
      <c r="F378" s="80"/>
      <c r="G378" s="80"/>
      <c r="H378" s="86"/>
    </row>
    <row r="379" spans="1:8" s="66" customFormat="1" ht="12" customHeight="1" x14ac:dyDescent="0.2">
      <c r="A379" s="223"/>
      <c r="B379" s="224"/>
      <c r="C379" s="88"/>
      <c r="D379" s="90"/>
      <c r="E379" s="90"/>
      <c r="F379" s="80"/>
      <c r="G379" s="80"/>
      <c r="H379" s="86"/>
    </row>
    <row r="380" spans="1:8" s="66" customFormat="1" ht="12" customHeight="1" x14ac:dyDescent="0.2">
      <c r="A380" s="223"/>
      <c r="B380" s="224"/>
      <c r="C380" s="88"/>
      <c r="D380" s="90"/>
      <c r="E380" s="90"/>
      <c r="F380" s="80"/>
      <c r="G380" s="80"/>
      <c r="H380" s="86"/>
    </row>
    <row r="381" spans="1:8" s="66" customFormat="1" ht="12" customHeight="1" x14ac:dyDescent="0.2">
      <c r="A381" s="223"/>
      <c r="B381" s="224"/>
      <c r="C381" s="88"/>
      <c r="D381" s="90"/>
      <c r="E381" s="90"/>
      <c r="F381" s="80"/>
      <c r="G381" s="80"/>
      <c r="H381" s="86"/>
    </row>
    <row r="382" spans="1:8" s="66" customFormat="1" ht="12" customHeight="1" x14ac:dyDescent="0.2">
      <c r="A382" s="223"/>
      <c r="B382" s="224"/>
      <c r="C382" s="88"/>
      <c r="D382" s="90"/>
      <c r="E382" s="90"/>
      <c r="F382" s="80"/>
      <c r="G382" s="80"/>
      <c r="H382" s="86"/>
    </row>
    <row r="383" spans="1:8" s="66" customFormat="1" ht="12" customHeight="1" x14ac:dyDescent="0.2">
      <c r="A383" s="223"/>
      <c r="B383" s="224"/>
      <c r="C383" s="88"/>
      <c r="D383" s="90"/>
      <c r="E383" s="90"/>
      <c r="F383" s="80"/>
      <c r="G383" s="80"/>
      <c r="H383" s="86"/>
    </row>
    <row r="384" spans="1:8" s="66" customFormat="1" ht="12" customHeight="1" x14ac:dyDescent="0.2">
      <c r="A384" s="223"/>
      <c r="B384" s="224"/>
      <c r="C384" s="88"/>
      <c r="D384" s="90"/>
      <c r="E384" s="90"/>
      <c r="F384" s="80"/>
      <c r="G384" s="80"/>
      <c r="H384" s="86"/>
    </row>
    <row r="385" spans="1:8" s="66" customFormat="1" ht="12" customHeight="1" x14ac:dyDescent="0.2">
      <c r="A385" s="223"/>
      <c r="B385" s="224"/>
      <c r="C385" s="88"/>
      <c r="D385" s="90"/>
      <c r="E385" s="90"/>
      <c r="F385" s="80"/>
      <c r="G385" s="80"/>
      <c r="H385" s="86"/>
    </row>
    <row r="386" spans="1:8" s="66" customFormat="1" ht="12" customHeight="1" x14ac:dyDescent="0.2">
      <c r="A386" s="223"/>
      <c r="B386" s="224"/>
      <c r="C386" s="88"/>
      <c r="D386" s="90"/>
      <c r="E386" s="90"/>
      <c r="F386" s="80"/>
      <c r="G386" s="80"/>
      <c r="H386" s="86"/>
    </row>
    <row r="387" spans="1:8" s="66" customFormat="1" ht="12" customHeight="1" x14ac:dyDescent="0.2">
      <c r="A387" s="223"/>
      <c r="B387" s="224"/>
      <c r="C387" s="88"/>
      <c r="D387" s="90"/>
      <c r="E387" s="90"/>
      <c r="F387" s="80"/>
      <c r="G387" s="80"/>
      <c r="H387" s="86"/>
    </row>
    <row r="388" spans="1:8" s="66" customFormat="1" ht="12" customHeight="1" x14ac:dyDescent="0.2">
      <c r="A388" s="223"/>
      <c r="B388" s="224"/>
      <c r="C388" s="88"/>
      <c r="D388" s="90"/>
      <c r="E388" s="90"/>
      <c r="F388" s="80"/>
      <c r="G388" s="80"/>
      <c r="H388" s="86"/>
    </row>
    <row r="389" spans="1:8" s="66" customFormat="1" ht="12" customHeight="1" x14ac:dyDescent="0.2">
      <c r="A389" s="223"/>
      <c r="B389" s="224"/>
      <c r="C389" s="88"/>
      <c r="D389" s="90"/>
      <c r="E389" s="90"/>
      <c r="F389" s="80"/>
      <c r="G389" s="80"/>
      <c r="H389" s="86"/>
    </row>
    <row r="390" spans="1:8" s="66" customFormat="1" ht="12" customHeight="1" x14ac:dyDescent="0.2">
      <c r="A390" s="223"/>
      <c r="B390" s="224"/>
      <c r="C390" s="88"/>
      <c r="D390" s="90"/>
      <c r="E390" s="90"/>
      <c r="F390" s="80"/>
      <c r="G390" s="80"/>
      <c r="H390" s="86"/>
    </row>
    <row r="391" spans="1:8" s="66" customFormat="1" ht="12" customHeight="1" x14ac:dyDescent="0.2">
      <c r="A391" s="223"/>
      <c r="B391" s="224"/>
      <c r="C391" s="88"/>
      <c r="D391" s="90"/>
      <c r="E391" s="90"/>
      <c r="F391" s="80"/>
      <c r="G391" s="80"/>
      <c r="H391" s="86"/>
    </row>
    <row r="392" spans="1:8" s="66" customFormat="1" ht="12" customHeight="1" x14ac:dyDescent="0.2">
      <c r="A392" s="223"/>
      <c r="B392" s="224"/>
      <c r="C392" s="88"/>
      <c r="D392" s="90"/>
      <c r="E392" s="90"/>
      <c r="F392" s="80"/>
      <c r="G392" s="80"/>
      <c r="H392" s="86"/>
    </row>
    <row r="393" spans="1:8" s="66" customFormat="1" ht="12" customHeight="1" x14ac:dyDescent="0.2">
      <c r="A393" s="223"/>
      <c r="B393" s="224"/>
      <c r="C393" s="88"/>
      <c r="D393" s="90"/>
      <c r="E393" s="90"/>
      <c r="F393" s="80"/>
      <c r="G393" s="80"/>
      <c r="H393" s="86"/>
    </row>
    <row r="394" spans="1:8" s="66" customFormat="1" ht="12" customHeight="1" x14ac:dyDescent="0.2">
      <c r="A394" s="223"/>
      <c r="B394" s="224"/>
      <c r="C394" s="88"/>
      <c r="D394" s="90"/>
      <c r="E394" s="90"/>
      <c r="F394" s="80"/>
      <c r="G394" s="80"/>
      <c r="H394" s="86"/>
    </row>
    <row r="395" spans="1:8" s="66" customFormat="1" ht="12" customHeight="1" x14ac:dyDescent="0.2">
      <c r="A395" s="223"/>
      <c r="B395" s="224"/>
      <c r="C395" s="88"/>
      <c r="D395" s="90"/>
      <c r="E395" s="90"/>
      <c r="F395" s="80"/>
      <c r="G395" s="80"/>
      <c r="H395" s="86"/>
    </row>
    <row r="396" spans="1:8" s="66" customFormat="1" ht="12" customHeight="1" x14ac:dyDescent="0.2">
      <c r="A396" s="223"/>
      <c r="B396" s="224"/>
      <c r="C396" s="88"/>
      <c r="D396" s="90"/>
      <c r="E396" s="90"/>
      <c r="F396" s="80"/>
      <c r="G396" s="80"/>
      <c r="H396" s="86"/>
    </row>
    <row r="397" spans="1:8" s="66" customFormat="1" ht="12" customHeight="1" x14ac:dyDescent="0.2">
      <c r="A397" s="223"/>
      <c r="B397" s="224"/>
      <c r="C397" s="88"/>
      <c r="D397" s="90"/>
      <c r="E397" s="90"/>
      <c r="F397" s="80"/>
      <c r="G397" s="80"/>
      <c r="H397" s="86"/>
    </row>
    <row r="398" spans="1:8" s="66" customFormat="1" ht="12" customHeight="1" x14ac:dyDescent="0.2">
      <c r="A398" s="223"/>
      <c r="B398" s="224"/>
      <c r="C398" s="88"/>
      <c r="D398" s="90"/>
      <c r="E398" s="90"/>
      <c r="F398" s="80"/>
      <c r="G398" s="80"/>
      <c r="H398" s="86"/>
    </row>
    <row r="399" spans="1:8" s="66" customFormat="1" ht="12" customHeight="1" x14ac:dyDescent="0.2">
      <c r="A399" s="223"/>
      <c r="B399" s="224"/>
      <c r="C399" s="88"/>
      <c r="D399" s="90"/>
      <c r="E399" s="90"/>
      <c r="F399" s="80"/>
      <c r="G399" s="80"/>
      <c r="H399" s="86"/>
    </row>
    <row r="400" spans="1:8" s="66" customFormat="1" ht="12" customHeight="1" x14ac:dyDescent="0.2">
      <c r="A400" s="223"/>
      <c r="B400" s="224"/>
      <c r="C400" s="88"/>
      <c r="D400" s="90"/>
      <c r="E400" s="90"/>
      <c r="F400" s="80"/>
      <c r="G400" s="80"/>
      <c r="H400" s="86"/>
    </row>
    <row r="401" spans="1:8" s="66" customFormat="1" ht="12" customHeight="1" x14ac:dyDescent="0.2">
      <c r="A401" s="223"/>
      <c r="B401" s="224"/>
      <c r="C401" s="88"/>
      <c r="D401" s="90"/>
      <c r="E401" s="90"/>
      <c r="F401" s="80"/>
      <c r="G401" s="80"/>
      <c r="H401" s="86"/>
    </row>
    <row r="402" spans="1:8" s="66" customFormat="1" ht="12" customHeight="1" x14ac:dyDescent="0.2">
      <c r="A402" s="223"/>
      <c r="B402" s="224"/>
      <c r="C402" s="88"/>
      <c r="D402" s="90"/>
      <c r="E402" s="90"/>
      <c r="F402" s="80"/>
      <c r="G402" s="80"/>
      <c r="H402" s="86"/>
    </row>
    <row r="403" spans="1:8" s="66" customFormat="1" ht="12" customHeight="1" x14ac:dyDescent="0.2">
      <c r="A403" s="223"/>
      <c r="B403" s="224"/>
      <c r="C403" s="88"/>
      <c r="D403" s="90"/>
      <c r="E403" s="90"/>
      <c r="F403" s="80"/>
      <c r="G403" s="80"/>
      <c r="H403" s="86"/>
    </row>
    <row r="404" spans="1:8" s="66" customFormat="1" ht="12" customHeight="1" x14ac:dyDescent="0.2">
      <c r="A404" s="223"/>
      <c r="B404" s="224"/>
      <c r="C404" s="88"/>
      <c r="D404" s="90"/>
      <c r="E404" s="90"/>
      <c r="F404" s="80"/>
      <c r="G404" s="80"/>
      <c r="H404" s="86"/>
    </row>
    <row r="405" spans="1:8" s="66" customFormat="1" ht="12" customHeight="1" x14ac:dyDescent="0.2">
      <c r="A405" s="223"/>
      <c r="B405" s="224"/>
      <c r="C405" s="88"/>
      <c r="D405" s="90"/>
      <c r="E405" s="90"/>
      <c r="F405" s="80"/>
      <c r="G405" s="80"/>
      <c r="H405" s="86"/>
    </row>
    <row r="406" spans="1:8" s="66" customFormat="1" ht="12" customHeight="1" x14ac:dyDescent="0.2">
      <c r="A406" s="223"/>
      <c r="B406" s="224"/>
      <c r="C406" s="88"/>
      <c r="D406" s="90"/>
      <c r="E406" s="90"/>
      <c r="F406" s="80"/>
      <c r="G406" s="80"/>
      <c r="H406" s="86"/>
    </row>
    <row r="407" spans="1:8" s="66" customFormat="1" ht="12" customHeight="1" x14ac:dyDescent="0.2">
      <c r="A407" s="223"/>
      <c r="B407" s="224"/>
      <c r="C407" s="88"/>
      <c r="D407" s="90"/>
      <c r="E407" s="90"/>
      <c r="F407" s="80"/>
      <c r="G407" s="80"/>
      <c r="H407" s="86"/>
    </row>
    <row r="408" spans="1:8" s="66" customFormat="1" ht="12" customHeight="1" x14ac:dyDescent="0.2">
      <c r="A408" s="223"/>
      <c r="B408" s="224"/>
      <c r="C408" s="88"/>
      <c r="D408" s="90"/>
      <c r="E408" s="90"/>
      <c r="F408" s="80"/>
      <c r="G408" s="80"/>
      <c r="H408" s="86"/>
    </row>
    <row r="409" spans="1:8" s="66" customFormat="1" ht="12" customHeight="1" x14ac:dyDescent="0.2">
      <c r="A409" s="223"/>
      <c r="B409" s="224"/>
      <c r="C409" s="88"/>
      <c r="D409" s="90"/>
      <c r="E409" s="90"/>
      <c r="F409" s="80"/>
      <c r="G409" s="80"/>
      <c r="H409" s="86"/>
    </row>
    <row r="410" spans="1:8" s="66" customFormat="1" ht="12" customHeight="1" x14ac:dyDescent="0.2">
      <c r="A410" s="223"/>
      <c r="B410" s="224"/>
      <c r="C410" s="88"/>
      <c r="D410" s="90"/>
      <c r="E410" s="90"/>
      <c r="F410" s="80"/>
      <c r="G410" s="80"/>
      <c r="H410" s="86"/>
    </row>
    <row r="411" spans="1:8" s="66" customFormat="1" ht="12" customHeight="1" x14ac:dyDescent="0.2">
      <c r="A411" s="223"/>
      <c r="B411" s="224"/>
      <c r="C411" s="88"/>
      <c r="D411" s="90"/>
      <c r="E411" s="90"/>
      <c r="F411" s="80"/>
      <c r="G411" s="80"/>
      <c r="H411" s="86"/>
    </row>
    <row r="412" spans="1:8" s="66" customFormat="1" ht="12" customHeight="1" x14ac:dyDescent="0.2">
      <c r="A412" s="223"/>
      <c r="B412" s="224"/>
      <c r="C412" s="88"/>
      <c r="D412" s="90"/>
      <c r="E412" s="90"/>
      <c r="F412" s="80"/>
      <c r="G412" s="80"/>
      <c r="H412" s="86"/>
    </row>
    <row r="413" spans="1:8" s="66" customFormat="1" ht="12" customHeight="1" x14ac:dyDescent="0.2">
      <c r="A413" s="223"/>
      <c r="B413" s="224"/>
      <c r="C413" s="88"/>
      <c r="D413" s="90"/>
      <c r="E413" s="90"/>
      <c r="F413" s="80"/>
      <c r="G413" s="80"/>
      <c r="H413" s="86"/>
    </row>
    <row r="414" spans="1:8" s="66" customFormat="1" ht="12" customHeight="1" x14ac:dyDescent="0.2">
      <c r="A414" s="223"/>
      <c r="B414" s="224"/>
      <c r="C414" s="88"/>
      <c r="D414" s="90"/>
      <c r="E414" s="90"/>
      <c r="F414" s="80"/>
      <c r="G414" s="80"/>
      <c r="H414" s="86"/>
    </row>
    <row r="415" spans="1:8" s="66" customFormat="1" ht="12" customHeight="1" x14ac:dyDescent="0.2">
      <c r="A415" s="223"/>
      <c r="B415" s="224"/>
      <c r="C415" s="88"/>
      <c r="D415" s="90"/>
      <c r="E415" s="90"/>
      <c r="F415" s="80"/>
      <c r="G415" s="80"/>
      <c r="H415" s="86"/>
    </row>
    <row r="416" spans="1:8" s="66" customFormat="1" ht="12" customHeight="1" x14ac:dyDescent="0.2">
      <c r="A416" s="223"/>
      <c r="B416" s="224"/>
      <c r="C416" s="88"/>
      <c r="D416" s="90"/>
      <c r="E416" s="90"/>
      <c r="F416" s="80"/>
      <c r="G416" s="80"/>
      <c r="H416" s="86"/>
    </row>
    <row r="417" spans="1:8" s="66" customFormat="1" ht="12" customHeight="1" x14ac:dyDescent="0.2">
      <c r="A417" s="223"/>
      <c r="B417" s="224"/>
      <c r="C417" s="88"/>
      <c r="D417" s="90"/>
      <c r="E417" s="90"/>
      <c r="F417" s="80"/>
      <c r="G417" s="80"/>
      <c r="H417" s="86"/>
    </row>
    <row r="418" spans="1:8" s="66" customFormat="1" ht="12" customHeight="1" x14ac:dyDescent="0.2">
      <c r="A418" s="223"/>
      <c r="B418" s="224"/>
      <c r="C418" s="88"/>
      <c r="D418" s="90"/>
      <c r="E418" s="90"/>
      <c r="F418" s="80"/>
      <c r="G418" s="80"/>
      <c r="H418" s="86"/>
    </row>
    <row r="419" spans="1:8" s="66" customFormat="1" ht="12" customHeight="1" x14ac:dyDescent="0.2">
      <c r="A419" s="223"/>
      <c r="B419" s="224"/>
      <c r="C419" s="88"/>
      <c r="D419" s="90"/>
      <c r="E419" s="90"/>
      <c r="F419" s="80"/>
      <c r="G419" s="80"/>
      <c r="H419" s="86"/>
    </row>
    <row r="420" spans="1:8" s="66" customFormat="1" ht="12" customHeight="1" x14ac:dyDescent="0.2">
      <c r="A420" s="223"/>
      <c r="B420" s="224"/>
      <c r="C420" s="88"/>
      <c r="D420" s="90"/>
      <c r="E420" s="90"/>
      <c r="F420" s="80"/>
      <c r="G420" s="80"/>
      <c r="H420" s="86"/>
    </row>
    <row r="421" spans="1:8" s="66" customFormat="1" ht="12" customHeight="1" x14ac:dyDescent="0.2">
      <c r="A421" s="223"/>
      <c r="B421" s="224"/>
      <c r="C421" s="88"/>
      <c r="D421" s="90"/>
      <c r="E421" s="90"/>
      <c r="F421" s="80"/>
      <c r="G421" s="80"/>
      <c r="H421" s="86"/>
    </row>
    <row r="422" spans="1:8" s="66" customFormat="1" ht="12" customHeight="1" x14ac:dyDescent="0.2">
      <c r="A422" s="223"/>
      <c r="B422" s="224"/>
      <c r="C422" s="88"/>
      <c r="D422" s="90"/>
      <c r="E422" s="90"/>
      <c r="F422" s="80"/>
      <c r="G422" s="80"/>
      <c r="H422" s="86"/>
    </row>
    <row r="423" spans="1:8" s="66" customFormat="1" ht="12" customHeight="1" x14ac:dyDescent="0.2">
      <c r="A423" s="223"/>
      <c r="B423" s="224"/>
      <c r="C423" s="88"/>
      <c r="D423" s="90"/>
      <c r="E423" s="90"/>
      <c r="F423" s="80"/>
      <c r="G423" s="80"/>
      <c r="H423" s="86"/>
    </row>
    <row r="424" spans="1:8" s="66" customFormat="1" ht="12" customHeight="1" x14ac:dyDescent="0.2">
      <c r="A424" s="223"/>
      <c r="B424" s="224"/>
      <c r="C424" s="88"/>
      <c r="D424" s="90"/>
      <c r="E424" s="90"/>
      <c r="F424" s="80"/>
      <c r="G424" s="80"/>
      <c r="H424" s="86"/>
    </row>
    <row r="425" spans="1:8" s="66" customFormat="1" ht="12" customHeight="1" x14ac:dyDescent="0.2">
      <c r="A425" s="223"/>
      <c r="B425" s="224"/>
      <c r="C425" s="88"/>
      <c r="D425" s="90"/>
      <c r="E425" s="90"/>
      <c r="F425" s="80"/>
      <c r="G425" s="80"/>
      <c r="H425" s="86"/>
    </row>
    <row r="426" spans="1:8" s="66" customFormat="1" ht="12" customHeight="1" x14ac:dyDescent="0.2">
      <c r="A426" s="223"/>
      <c r="B426" s="224"/>
      <c r="C426" s="88"/>
      <c r="D426" s="90"/>
      <c r="E426" s="90"/>
      <c r="F426" s="80"/>
      <c r="G426" s="80"/>
      <c r="H426" s="86"/>
    </row>
    <row r="427" spans="1:8" s="66" customFormat="1" ht="12" customHeight="1" x14ac:dyDescent="0.2">
      <c r="A427" s="223"/>
      <c r="B427" s="224"/>
      <c r="C427" s="127"/>
      <c r="D427" s="90"/>
      <c r="E427" s="90"/>
      <c r="F427" s="80"/>
      <c r="G427" s="80"/>
      <c r="H427" s="86"/>
    </row>
    <row r="428" spans="1:8" s="66" customFormat="1" ht="12" customHeight="1" x14ac:dyDescent="0.2">
      <c r="A428" s="223"/>
      <c r="B428" s="224"/>
      <c r="C428" s="128"/>
      <c r="D428" s="90"/>
      <c r="E428" s="90"/>
      <c r="F428" s="233"/>
      <c r="G428" s="233"/>
      <c r="H428" s="86"/>
    </row>
    <row r="429" spans="1:8" s="66" customFormat="1" ht="12" customHeight="1" x14ac:dyDescent="0.2">
      <c r="A429" s="223"/>
      <c r="B429" s="224"/>
      <c r="C429" s="128"/>
      <c r="D429" s="90"/>
      <c r="E429" s="90"/>
      <c r="F429" s="233"/>
      <c r="G429" s="233"/>
      <c r="H429" s="86"/>
    </row>
    <row r="430" spans="1:8" s="66" customFormat="1" ht="12" customHeight="1" x14ac:dyDescent="0.2">
      <c r="A430" s="223"/>
      <c r="B430" s="224"/>
      <c r="C430" s="88"/>
      <c r="D430" s="90"/>
      <c r="E430" s="90"/>
      <c r="F430" s="80"/>
      <c r="G430" s="234"/>
      <c r="H430" s="86"/>
    </row>
    <row r="431" spans="1:8" s="66" customFormat="1" ht="12" customHeight="1" x14ac:dyDescent="0.2">
      <c r="A431" s="223"/>
      <c r="B431" s="224"/>
      <c r="C431" s="91"/>
      <c r="D431" s="90"/>
      <c r="E431" s="90"/>
      <c r="F431" s="80"/>
      <c r="G431" s="234"/>
      <c r="H431" s="86"/>
    </row>
    <row r="432" spans="1:8" s="66" customFormat="1" ht="12" customHeight="1" x14ac:dyDescent="0.2">
      <c r="A432" s="223"/>
      <c r="B432" s="224"/>
      <c r="C432" s="235"/>
      <c r="D432" s="90"/>
      <c r="E432" s="90"/>
      <c r="F432" s="80"/>
      <c r="G432" s="234"/>
      <c r="H432" s="86"/>
    </row>
    <row r="433" spans="1:8" s="66" customFormat="1" ht="12" customHeight="1" x14ac:dyDescent="0.2">
      <c r="A433" s="223"/>
      <c r="B433" s="224"/>
      <c r="C433" s="88"/>
      <c r="D433" s="90"/>
      <c r="E433" s="90"/>
      <c r="F433" s="80"/>
      <c r="G433" s="234"/>
      <c r="H433" s="86"/>
    </row>
    <row r="434" spans="1:8" s="66" customFormat="1" ht="12" customHeight="1" x14ac:dyDescent="0.2">
      <c r="A434" s="223"/>
      <c r="B434" s="224"/>
      <c r="C434" s="88"/>
      <c r="D434" s="90"/>
      <c r="E434" s="90"/>
      <c r="F434" s="80"/>
      <c r="G434" s="234"/>
      <c r="H434" s="86"/>
    </row>
    <row r="435" spans="1:8" s="66" customFormat="1" ht="12" customHeight="1" x14ac:dyDescent="0.2">
      <c r="A435" s="223"/>
      <c r="B435" s="224"/>
      <c r="C435" s="88"/>
      <c r="D435" s="90"/>
      <c r="E435" s="236"/>
      <c r="F435" s="237"/>
      <c r="G435" s="234"/>
      <c r="H435" s="86"/>
    </row>
    <row r="436" spans="1:8" s="66" customFormat="1" ht="12" customHeight="1" x14ac:dyDescent="0.2">
      <c r="A436" s="223"/>
      <c r="B436" s="224"/>
      <c r="C436" s="88"/>
      <c r="D436" s="90"/>
      <c r="E436" s="236"/>
      <c r="F436" s="237"/>
      <c r="G436" s="234"/>
      <c r="H436" s="86"/>
    </row>
    <row r="437" spans="1:8" s="66" customFormat="1" ht="12" customHeight="1" x14ac:dyDescent="0.2">
      <c r="A437" s="223"/>
      <c r="B437" s="224"/>
      <c r="C437" s="88"/>
      <c r="D437" s="90"/>
      <c r="E437" s="236"/>
      <c r="F437" s="237"/>
      <c r="G437" s="234"/>
      <c r="H437" s="86"/>
    </row>
    <row r="438" spans="1:8" s="66" customFormat="1" ht="12" customHeight="1" x14ac:dyDescent="0.2">
      <c r="A438" s="223"/>
      <c r="B438" s="224"/>
      <c r="C438" s="88"/>
      <c r="D438" s="90"/>
      <c r="E438" s="90"/>
      <c r="F438" s="80"/>
      <c r="G438" s="234"/>
      <c r="H438" s="86"/>
    </row>
    <row r="439" spans="1:8" s="66" customFormat="1" ht="12" customHeight="1" x14ac:dyDescent="0.2">
      <c r="A439" s="223"/>
      <c r="B439" s="224"/>
      <c r="C439" s="238"/>
      <c r="D439" s="90"/>
      <c r="E439" s="90"/>
      <c r="F439" s="80"/>
      <c r="G439" s="234"/>
      <c r="H439" s="86"/>
    </row>
    <row r="440" spans="1:8" s="66" customFormat="1" ht="12" customHeight="1" x14ac:dyDescent="0.2">
      <c r="A440" s="223"/>
      <c r="B440" s="224"/>
      <c r="C440" s="238"/>
      <c r="D440" s="90"/>
      <c r="E440" s="90"/>
      <c r="F440" s="80"/>
      <c r="G440" s="234"/>
      <c r="H440" s="86"/>
    </row>
    <row r="441" spans="1:8" s="66" customFormat="1" ht="12" customHeight="1" x14ac:dyDescent="0.2">
      <c r="A441" s="223"/>
      <c r="B441" s="224"/>
      <c r="C441" s="88"/>
      <c r="D441" s="90"/>
      <c r="E441" s="90"/>
      <c r="F441" s="80"/>
      <c r="G441" s="234"/>
      <c r="H441" s="86"/>
    </row>
    <row r="442" spans="1:8" s="66" customFormat="1" ht="12" customHeight="1" x14ac:dyDescent="0.2">
      <c r="A442" s="223"/>
      <c r="B442" s="224"/>
      <c r="C442" s="88"/>
      <c r="D442" s="90"/>
      <c r="E442" s="90"/>
      <c r="F442" s="80"/>
      <c r="G442" s="234"/>
      <c r="H442" s="86"/>
    </row>
    <row r="443" spans="1:8" s="66" customFormat="1" ht="12" customHeight="1" x14ac:dyDescent="0.2">
      <c r="A443" s="223"/>
      <c r="B443" s="224"/>
      <c r="C443" s="238"/>
      <c r="D443" s="90"/>
      <c r="E443" s="90"/>
      <c r="F443" s="80"/>
      <c r="G443" s="80"/>
      <c r="H443" s="86"/>
    </row>
    <row r="444" spans="1:8" s="66" customFormat="1" ht="12" customHeight="1" x14ac:dyDescent="0.2">
      <c r="A444" s="223"/>
      <c r="B444" s="224"/>
      <c r="C444" s="238"/>
      <c r="D444" s="90"/>
      <c r="E444" s="90"/>
      <c r="F444" s="80"/>
      <c r="G444" s="80"/>
      <c r="H444" s="86"/>
    </row>
    <row r="445" spans="1:8" s="66" customFormat="1" ht="12" customHeight="1" x14ac:dyDescent="0.2">
      <c r="A445" s="223"/>
      <c r="B445" s="224"/>
      <c r="C445" s="238"/>
      <c r="D445" s="90"/>
      <c r="E445" s="90"/>
      <c r="F445" s="80"/>
      <c r="G445" s="80"/>
      <c r="H445" s="86"/>
    </row>
    <row r="446" spans="1:8" s="66" customFormat="1" ht="12" customHeight="1" x14ac:dyDescent="0.2">
      <c r="A446" s="223"/>
      <c r="B446" s="224"/>
      <c r="C446" s="88"/>
      <c r="D446" s="90"/>
      <c r="E446" s="90"/>
      <c r="F446" s="80"/>
      <c r="G446" s="80"/>
      <c r="H446" s="86"/>
    </row>
    <row r="447" spans="1:8" s="66" customFormat="1" ht="12" customHeight="1" x14ac:dyDescent="0.2">
      <c r="A447" s="223"/>
      <c r="B447" s="224"/>
      <c r="C447" s="88"/>
      <c r="D447" s="90"/>
      <c r="E447" s="90"/>
      <c r="F447" s="80"/>
      <c r="G447" s="80"/>
      <c r="H447" s="86"/>
    </row>
    <row r="448" spans="1:8" s="66" customFormat="1" ht="12" customHeight="1" x14ac:dyDescent="0.2">
      <c r="A448" s="223"/>
      <c r="B448" s="224"/>
      <c r="C448" s="88"/>
      <c r="D448" s="90"/>
      <c r="E448" s="90"/>
      <c r="F448" s="80"/>
      <c r="G448" s="80"/>
      <c r="H448" s="86"/>
    </row>
    <row r="449" spans="1:8" s="66" customFormat="1" ht="12" customHeight="1" x14ac:dyDescent="0.2">
      <c r="A449" s="223"/>
      <c r="B449" s="224"/>
      <c r="C449" s="88"/>
      <c r="D449" s="90"/>
      <c r="E449" s="90"/>
      <c r="F449" s="80"/>
      <c r="G449" s="80"/>
      <c r="H449" s="86"/>
    </row>
    <row r="450" spans="1:8" s="66" customFormat="1" ht="12" customHeight="1" x14ac:dyDescent="0.2">
      <c r="A450" s="223"/>
      <c r="B450" s="224"/>
      <c r="C450" s="88"/>
      <c r="D450" s="90"/>
      <c r="E450" s="90"/>
      <c r="F450" s="80"/>
      <c r="G450" s="80"/>
      <c r="H450" s="86"/>
    </row>
    <row r="451" spans="1:8" s="66" customFormat="1" ht="12" customHeight="1" x14ac:dyDescent="0.2">
      <c r="A451" s="223"/>
      <c r="B451" s="224"/>
      <c r="C451" s="238"/>
      <c r="D451" s="90"/>
      <c r="E451" s="90"/>
      <c r="F451" s="80"/>
      <c r="G451" s="80"/>
      <c r="H451" s="86"/>
    </row>
    <row r="452" spans="1:8" s="66" customFormat="1" ht="12" customHeight="1" x14ac:dyDescent="0.2">
      <c r="A452" s="223"/>
      <c r="B452" s="224"/>
      <c r="C452" s="88"/>
      <c r="D452" s="90"/>
      <c r="E452" s="90"/>
      <c r="F452" s="80"/>
      <c r="G452" s="234"/>
      <c r="H452" s="86"/>
    </row>
    <row r="453" spans="1:8" s="66" customFormat="1" ht="12" customHeight="1" x14ac:dyDescent="0.2">
      <c r="A453" s="223"/>
      <c r="B453" s="224"/>
      <c r="C453" s="88"/>
      <c r="D453" s="90"/>
      <c r="E453" s="90"/>
      <c r="F453" s="80"/>
      <c r="G453" s="234"/>
      <c r="H453" s="86"/>
    </row>
    <row r="454" spans="1:8" s="66" customFormat="1" ht="12" customHeight="1" x14ac:dyDescent="0.2">
      <c r="A454" s="223"/>
      <c r="B454" s="224"/>
      <c r="C454" s="127"/>
      <c r="D454" s="90"/>
      <c r="E454" s="90"/>
      <c r="F454" s="80"/>
      <c r="G454" s="80"/>
      <c r="H454" s="86"/>
    </row>
    <row r="455" spans="1:8" s="66" customFormat="1" ht="12" customHeight="1" x14ac:dyDescent="0.2">
      <c r="A455" s="239"/>
      <c r="B455" s="224"/>
      <c r="C455" s="91"/>
      <c r="D455" s="90"/>
      <c r="E455" s="90"/>
      <c r="F455" s="80"/>
      <c r="G455" s="81"/>
      <c r="H455" s="86"/>
    </row>
    <row r="456" spans="1:8" s="66" customFormat="1" ht="12" customHeight="1" x14ac:dyDescent="0.2">
      <c r="A456" s="223"/>
      <c r="B456" s="224"/>
      <c r="C456" s="91"/>
      <c r="D456" s="90"/>
      <c r="E456" s="90"/>
      <c r="F456" s="80"/>
      <c r="G456" s="81"/>
      <c r="H456" s="86"/>
    </row>
    <row r="457" spans="1:8" s="66" customFormat="1" ht="12" customHeight="1" x14ac:dyDescent="0.2">
      <c r="A457" s="223"/>
      <c r="B457" s="224"/>
      <c r="C457" s="91"/>
      <c r="D457" s="90"/>
      <c r="E457" s="90"/>
      <c r="F457" s="80"/>
      <c r="G457" s="81"/>
      <c r="H457" s="86"/>
    </row>
    <row r="458" spans="1:8" s="66" customFormat="1" ht="12" customHeight="1" x14ac:dyDescent="0.2">
      <c r="A458" s="223"/>
      <c r="B458" s="224"/>
      <c r="C458" s="91"/>
      <c r="D458" s="90"/>
      <c r="E458" s="90"/>
      <c r="F458" s="80"/>
      <c r="G458" s="81"/>
      <c r="H458" s="86"/>
    </row>
    <row r="459" spans="1:8" s="66" customFormat="1" ht="12" customHeight="1" x14ac:dyDescent="0.2">
      <c r="A459" s="223"/>
      <c r="B459" s="224"/>
      <c r="C459" s="91"/>
      <c r="D459" s="90"/>
      <c r="E459" s="90"/>
      <c r="F459" s="80"/>
      <c r="G459" s="81"/>
      <c r="H459" s="86"/>
    </row>
    <row r="460" spans="1:8" s="66" customFormat="1" ht="12" customHeight="1" x14ac:dyDescent="0.2">
      <c r="A460" s="223"/>
      <c r="B460" s="224"/>
      <c r="C460" s="91"/>
      <c r="D460" s="90"/>
      <c r="E460" s="90"/>
      <c r="F460" s="80"/>
      <c r="G460" s="81"/>
      <c r="H460" s="86"/>
    </row>
    <row r="461" spans="1:8" s="66" customFormat="1" ht="12" customHeight="1" x14ac:dyDescent="0.2">
      <c r="A461" s="223"/>
      <c r="B461" s="224"/>
      <c r="C461" s="91"/>
      <c r="D461" s="90"/>
      <c r="E461" s="90"/>
      <c r="F461" s="80"/>
      <c r="G461" s="81"/>
      <c r="H461" s="86"/>
    </row>
    <row r="462" spans="1:8" s="66" customFormat="1" ht="12" customHeight="1" x14ac:dyDescent="0.2">
      <c r="A462" s="223"/>
      <c r="B462" s="224"/>
      <c r="C462" s="91"/>
      <c r="D462" s="90"/>
      <c r="E462" s="90"/>
      <c r="F462" s="80"/>
      <c r="G462" s="81"/>
      <c r="H462" s="86"/>
    </row>
    <row r="463" spans="1:8" s="66" customFormat="1" ht="12" customHeight="1" x14ac:dyDescent="0.2">
      <c r="A463" s="223"/>
      <c r="B463" s="224"/>
      <c r="C463" s="91"/>
      <c r="D463" s="90"/>
      <c r="E463" s="90"/>
      <c r="F463" s="80"/>
      <c r="G463" s="81"/>
      <c r="H463" s="86"/>
    </row>
    <row r="464" spans="1:8" s="66" customFormat="1" ht="12" customHeight="1" x14ac:dyDescent="0.2">
      <c r="A464" s="223"/>
      <c r="B464" s="224"/>
      <c r="C464" s="91"/>
      <c r="D464" s="90"/>
      <c r="E464" s="90"/>
      <c r="F464" s="80"/>
      <c r="G464" s="81"/>
      <c r="H464" s="86"/>
    </row>
    <row r="465" spans="1:8" s="66" customFormat="1" ht="12" customHeight="1" x14ac:dyDescent="0.2">
      <c r="A465" s="223"/>
      <c r="B465" s="224"/>
      <c r="C465" s="91"/>
      <c r="D465" s="90"/>
      <c r="E465" s="90"/>
      <c r="F465" s="80"/>
      <c r="G465" s="81"/>
      <c r="H465" s="86"/>
    </row>
    <row r="466" spans="1:8" s="66" customFormat="1" ht="12" customHeight="1" x14ac:dyDescent="0.2">
      <c r="A466" s="223"/>
      <c r="B466" s="224"/>
      <c r="C466" s="91"/>
      <c r="D466" s="90"/>
      <c r="E466" s="90"/>
      <c r="F466" s="80"/>
      <c r="G466" s="81"/>
      <c r="H466" s="86"/>
    </row>
    <row r="469" spans="1:8" x14ac:dyDescent="0.2">
      <c r="H469" s="86"/>
    </row>
    <row r="470" spans="1:8" x14ac:dyDescent="0.2">
      <c r="H470" s="86"/>
    </row>
    <row r="471" spans="1:8" x14ac:dyDescent="0.2">
      <c r="H471" s="86"/>
    </row>
    <row r="472" spans="1:8" x14ac:dyDescent="0.2">
      <c r="H472" s="86"/>
    </row>
    <row r="473" spans="1:8" x14ac:dyDescent="0.2">
      <c r="H473" s="86"/>
    </row>
    <row r="474" spans="1:8" x14ac:dyDescent="0.2">
      <c r="H474" s="86"/>
    </row>
    <row r="475" spans="1:8" x14ac:dyDescent="0.2">
      <c r="A475" s="243"/>
      <c r="B475" s="243"/>
      <c r="D475" s="49"/>
      <c r="F475" s="49"/>
      <c r="G475" s="49"/>
      <c r="H475" s="86"/>
    </row>
    <row r="476" spans="1:8" x14ac:dyDescent="0.2">
      <c r="A476" s="243"/>
      <c r="B476" s="243"/>
      <c r="D476" s="49"/>
      <c r="F476" s="49"/>
      <c r="G476" s="49"/>
      <c r="H476" s="86"/>
    </row>
    <row r="477" spans="1:8" x14ac:dyDescent="0.2">
      <c r="A477" s="243"/>
      <c r="B477" s="243"/>
      <c r="D477" s="49"/>
      <c r="F477" s="49"/>
      <c r="G477" s="49"/>
      <c r="H477" s="86"/>
    </row>
    <row r="526" spans="1:8" x14ac:dyDescent="0.2">
      <c r="A526" s="243"/>
      <c r="B526" s="243"/>
      <c r="D526" s="49"/>
      <c r="F526" s="49"/>
      <c r="H526" s="49">
        <f>SUM(H512:H525)</f>
        <v>0</v>
      </c>
    </row>
    <row r="527" spans="1:8" x14ac:dyDescent="0.2">
      <c r="A527" s="243"/>
      <c r="B527" s="243"/>
      <c r="D527" s="49"/>
      <c r="F527" s="49"/>
      <c r="G527" s="244">
        <f>G526+H526</f>
        <v>0</v>
      </c>
    </row>
  </sheetData>
  <sheetProtection algorithmName="SHA-512" hashValue="94s6VRhSytn3DPEA1Yk7gw5R+wuA16I/moQPEizZIRJabPDaGQBxJAbr+P/UVZBPUYal+9fYKaFTRRG1mR+h3Q==" saltValue="xEDROLVp2ucCS0bpf2JXQw==" spinCount="100000" sheet="1" objects="1" scenarios="1"/>
  <printOptions gridLines="1"/>
  <pageMargins left="0.47244094488188981" right="0.39370078740157483" top="0.98425196850393704" bottom="0.98425196850393704" header="0.51181102362204722" footer="0.51181102362204722"/>
  <pageSetup paperSize="9" scale="94" fitToHeight="0" orientation="portrait" useFirstPageNumber="1"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486"/>
  <sheetViews>
    <sheetView showZeros="0" view="pageBreakPreview" zoomScaleNormal="100" zoomScaleSheetLayoutView="100" workbookViewId="0">
      <pane ySplit="11" topLeftCell="A12" activePane="bottomLeft" state="frozen"/>
      <selection activeCell="D80" sqref="D80"/>
      <selection pane="bottomLeft"/>
    </sheetView>
  </sheetViews>
  <sheetFormatPr defaultRowHeight="12.75" x14ac:dyDescent="0.2"/>
  <cols>
    <col min="1" max="1" width="5.7109375" style="240" customWidth="1"/>
    <col min="2" max="2" width="6.5703125" style="240" customWidth="1"/>
    <col min="3" max="3" width="47.140625" style="49" customWidth="1"/>
    <col min="4" max="4" width="5.28515625" style="241" customWidth="1"/>
    <col min="5" max="5" width="5.28515625" style="49" customWidth="1"/>
    <col min="6" max="6" width="9.42578125" style="242" customWidth="1"/>
    <col min="7" max="7" width="10.7109375" style="242" customWidth="1"/>
    <col min="8" max="8" width="9.7109375" style="49" customWidth="1"/>
    <col min="9" max="16384" width="9.140625" style="49"/>
  </cols>
  <sheetData>
    <row r="1" spans="1:8" x14ac:dyDescent="0.2">
      <c r="A1" s="137"/>
      <c r="B1" s="138"/>
      <c r="C1" s="139"/>
      <c r="D1" s="140"/>
      <c r="E1" s="139"/>
      <c r="F1" s="1"/>
      <c r="G1" s="2"/>
      <c r="H1" s="4"/>
    </row>
    <row r="2" spans="1:8" ht="21" x14ac:dyDescent="0.35">
      <c r="A2" s="141"/>
      <c r="B2" s="142" t="str">
        <f>Rekapitulace!B2</f>
        <v>KOUPALIŠTĚ DUBICE - VENKOVNÍ BAZÉN</v>
      </c>
      <c r="C2" s="143"/>
      <c r="D2" s="144"/>
      <c r="E2" s="145"/>
      <c r="F2" s="5"/>
      <c r="G2" s="5"/>
      <c r="H2" s="6"/>
    </row>
    <row r="3" spans="1:8" ht="21" x14ac:dyDescent="0.35">
      <c r="A3" s="146"/>
      <c r="B3" s="142">
        <f>Rekapitulace!B3</f>
        <v>0</v>
      </c>
      <c r="C3" s="15"/>
      <c r="D3" s="15"/>
      <c r="E3" s="15"/>
      <c r="F3" s="7"/>
      <c r="G3" s="5"/>
      <c r="H3" s="6"/>
    </row>
    <row r="4" spans="1:8" ht="15.75" x14ac:dyDescent="0.25">
      <c r="A4" s="146"/>
      <c r="B4" s="148"/>
      <c r="C4" s="149"/>
      <c r="D4" s="8" t="s">
        <v>23</v>
      </c>
      <c r="E4" s="9" t="str">
        <f>Rekapitulace!C4</f>
        <v>D7X</v>
      </c>
      <c r="F4" s="7"/>
      <c r="G4" s="5"/>
      <c r="H4" s="6"/>
    </row>
    <row r="5" spans="1:8" ht="15.75" x14ac:dyDescent="0.25">
      <c r="A5" s="146"/>
      <c r="B5" s="148"/>
      <c r="C5" s="143"/>
      <c r="D5" s="8" t="s">
        <v>22</v>
      </c>
      <c r="E5" s="150" t="str">
        <f>Rekapitulace!C5</f>
        <v>210026E</v>
      </c>
      <c r="F5" s="9"/>
      <c r="G5" s="10"/>
      <c r="H5" s="6"/>
    </row>
    <row r="6" spans="1:8" ht="15.75" x14ac:dyDescent="0.25">
      <c r="A6" s="151"/>
      <c r="B6" s="54" t="str">
        <f>Rekapitulace!B6</f>
        <v>PS 101 - Bazénová technologie</v>
      </c>
      <c r="C6" s="145"/>
      <c r="D6" s="152"/>
      <c r="E6" s="11"/>
      <c r="F6" s="9"/>
      <c r="G6" s="12"/>
      <c r="H6" s="6"/>
    </row>
    <row r="7" spans="1:8" ht="15.75" x14ac:dyDescent="0.25">
      <c r="A7" s="146"/>
      <c r="B7" s="55" t="s">
        <v>92</v>
      </c>
      <c r="C7" s="15"/>
      <c r="D7" s="15"/>
      <c r="E7" s="15"/>
      <c r="F7" s="14"/>
      <c r="G7" s="15"/>
      <c r="H7" s="6"/>
    </row>
    <row r="8" spans="1:8" ht="13.5" thickBot="1" x14ac:dyDescent="0.25">
      <c r="A8" s="153"/>
      <c r="B8" s="154"/>
      <c r="C8" s="155"/>
      <c r="D8" s="156"/>
      <c r="E8" s="155"/>
      <c r="F8" s="16"/>
      <c r="G8" s="17"/>
      <c r="H8" s="19"/>
    </row>
    <row r="9" spans="1:8" x14ac:dyDescent="0.2">
      <c r="A9" s="157"/>
      <c r="B9" s="158" t="s">
        <v>11</v>
      </c>
      <c r="C9" s="159"/>
      <c r="D9" s="160"/>
      <c r="E9" s="161"/>
      <c r="F9" s="20"/>
      <c r="G9" s="20"/>
      <c r="H9" s="22"/>
    </row>
    <row r="10" spans="1:8" x14ac:dyDescent="0.2">
      <c r="A10" s="162" t="s">
        <v>18</v>
      </c>
      <c r="B10" s="158" t="s">
        <v>12</v>
      </c>
      <c r="C10" s="163"/>
      <c r="D10" s="164"/>
      <c r="E10" s="165"/>
      <c r="F10" s="23"/>
      <c r="G10" s="23"/>
      <c r="H10" s="22"/>
    </row>
    <row r="11" spans="1:8" ht="13.5" thickBot="1" x14ac:dyDescent="0.25">
      <c r="A11" s="166" t="s">
        <v>19</v>
      </c>
      <c r="B11" s="167" t="s">
        <v>13</v>
      </c>
      <c r="C11" s="168" t="s">
        <v>0</v>
      </c>
      <c r="D11" s="169" t="s">
        <v>1</v>
      </c>
      <c r="E11" s="169" t="s">
        <v>7</v>
      </c>
      <c r="F11" s="25" t="s">
        <v>2</v>
      </c>
      <c r="G11" s="25" t="s">
        <v>8</v>
      </c>
      <c r="H11" s="27" t="s">
        <v>6</v>
      </c>
    </row>
    <row r="12" spans="1:8" x14ac:dyDescent="0.2">
      <c r="A12" s="170"/>
      <c r="B12" s="170"/>
      <c r="C12" s="171"/>
      <c r="D12" s="31"/>
      <c r="E12" s="31"/>
      <c r="F12" s="28"/>
      <c r="G12" s="28"/>
      <c r="H12" s="29"/>
    </row>
    <row r="13" spans="1:8" x14ac:dyDescent="0.2">
      <c r="A13" s="170"/>
      <c r="B13" s="170"/>
      <c r="C13" s="171"/>
      <c r="D13" s="31"/>
      <c r="E13" s="31"/>
      <c r="F13" s="28"/>
      <c r="G13" s="28"/>
      <c r="H13" s="29"/>
    </row>
    <row r="14" spans="1:8" s="66" customFormat="1" ht="15.75" x14ac:dyDescent="0.25">
      <c r="A14" s="172" t="s">
        <v>9</v>
      </c>
      <c r="B14" s="173" t="s">
        <v>175</v>
      </c>
      <c r="C14" s="173"/>
      <c r="D14" s="31"/>
      <c r="E14" s="31"/>
      <c r="F14" s="28"/>
      <c r="G14" s="28"/>
      <c r="H14" s="29"/>
    </row>
    <row r="15" spans="1:8" s="66" customFormat="1" ht="12" customHeight="1" x14ac:dyDescent="0.2">
      <c r="A15" s="174"/>
      <c r="B15" s="174"/>
      <c r="C15" s="171"/>
      <c r="D15" s="31"/>
      <c r="E15" s="31"/>
      <c r="F15" s="175"/>
      <c r="G15" s="175"/>
      <c r="H15" s="176"/>
    </row>
    <row r="16" spans="1:8" s="66" customFormat="1" ht="12" customHeight="1" x14ac:dyDescent="0.2">
      <c r="A16" s="174"/>
      <c r="B16" s="177" t="s">
        <v>340</v>
      </c>
      <c r="C16" s="171"/>
      <c r="D16" s="31"/>
      <c r="E16" s="31"/>
      <c r="F16" s="175"/>
      <c r="G16" s="175"/>
      <c r="H16" s="178"/>
    </row>
    <row r="17" spans="1:8" s="66" customFormat="1" ht="12" customHeight="1" x14ac:dyDescent="0.2">
      <c r="A17" s="174"/>
      <c r="B17" s="177"/>
      <c r="C17" s="171"/>
      <c r="D17" s="31"/>
      <c r="E17" s="31"/>
      <c r="F17" s="175"/>
      <c r="G17" s="175"/>
      <c r="H17" s="178"/>
    </row>
    <row r="18" spans="1:8" s="66" customFormat="1" ht="12" customHeight="1" x14ac:dyDescent="0.2">
      <c r="A18" s="179" t="s">
        <v>58</v>
      </c>
      <c r="B18" s="180" t="s">
        <v>244</v>
      </c>
      <c r="C18" s="171" t="s">
        <v>188</v>
      </c>
      <c r="D18" s="31" t="s">
        <v>3</v>
      </c>
      <c r="E18" s="31">
        <v>3</v>
      </c>
      <c r="F18" s="39"/>
      <c r="G18" s="175">
        <f t="shared" ref="G18:G52" si="0">F18*E18</f>
        <v>0</v>
      </c>
      <c r="H18" s="178"/>
    </row>
    <row r="19" spans="1:8" s="66" customFormat="1" ht="12" customHeight="1" x14ac:dyDescent="0.2">
      <c r="A19" s="170"/>
      <c r="B19" s="180"/>
      <c r="C19" s="181" t="s">
        <v>407</v>
      </c>
      <c r="D19" s="31"/>
      <c r="E19" s="31"/>
      <c r="F19" s="30"/>
      <c r="G19" s="175">
        <f t="shared" si="0"/>
        <v>0</v>
      </c>
      <c r="H19" s="178"/>
    </row>
    <row r="20" spans="1:8" s="66" customFormat="1" ht="12" customHeight="1" x14ac:dyDescent="0.2">
      <c r="A20" s="170"/>
      <c r="B20" s="180"/>
      <c r="C20" s="181" t="s">
        <v>408</v>
      </c>
      <c r="D20" s="31"/>
      <c r="E20" s="31"/>
      <c r="F20" s="30"/>
      <c r="G20" s="175">
        <f t="shared" si="0"/>
        <v>0</v>
      </c>
      <c r="H20" s="178"/>
    </row>
    <row r="21" spans="1:8" s="66" customFormat="1" ht="12" customHeight="1" x14ac:dyDescent="0.2">
      <c r="A21" s="170"/>
      <c r="B21" s="180"/>
      <c r="C21" s="181" t="s">
        <v>70</v>
      </c>
      <c r="D21" s="31"/>
      <c r="E21" s="31"/>
      <c r="F21" s="30"/>
      <c r="G21" s="175">
        <f t="shared" si="0"/>
        <v>0</v>
      </c>
      <c r="H21" s="178"/>
    </row>
    <row r="22" spans="1:8" s="66" customFormat="1" ht="12" customHeight="1" x14ac:dyDescent="0.2">
      <c r="A22" s="170"/>
      <c r="B22" s="180"/>
      <c r="C22" s="181" t="s">
        <v>27</v>
      </c>
      <c r="D22" s="31"/>
      <c r="E22" s="31"/>
      <c r="F22" s="30"/>
      <c r="G22" s="175">
        <f t="shared" si="0"/>
        <v>0</v>
      </c>
      <c r="H22" s="178"/>
    </row>
    <row r="23" spans="1:8" s="66" customFormat="1" ht="12" customHeight="1" x14ac:dyDescent="0.2">
      <c r="A23" s="170"/>
      <c r="B23" s="180"/>
      <c r="C23" s="181" t="s">
        <v>329</v>
      </c>
      <c r="D23" s="31"/>
      <c r="E23" s="31"/>
      <c r="F23" s="30"/>
      <c r="G23" s="175">
        <f t="shared" si="0"/>
        <v>0</v>
      </c>
      <c r="H23" s="178"/>
    </row>
    <row r="24" spans="1:8" s="66" customFormat="1" ht="12" customHeight="1" x14ac:dyDescent="0.2">
      <c r="A24" s="170"/>
      <c r="B24" s="180"/>
      <c r="C24" s="181" t="s">
        <v>14</v>
      </c>
      <c r="D24" s="31"/>
      <c r="E24" s="31"/>
      <c r="F24" s="30"/>
      <c r="G24" s="175">
        <f t="shared" si="0"/>
        <v>0</v>
      </c>
      <c r="H24" s="178"/>
    </row>
    <row r="25" spans="1:8" s="66" customFormat="1" ht="12" customHeight="1" x14ac:dyDescent="0.2">
      <c r="A25" s="170"/>
      <c r="B25" s="180"/>
      <c r="C25" s="181" t="s">
        <v>189</v>
      </c>
      <c r="D25" s="31"/>
      <c r="E25" s="31"/>
      <c r="F25" s="30"/>
      <c r="G25" s="175">
        <f t="shared" si="0"/>
        <v>0</v>
      </c>
      <c r="H25" s="178"/>
    </row>
    <row r="26" spans="1:8" s="66" customFormat="1" ht="12" customHeight="1" x14ac:dyDescent="0.2">
      <c r="A26" s="170"/>
      <c r="B26" s="180"/>
      <c r="C26" s="181" t="s">
        <v>15</v>
      </c>
      <c r="D26" s="31"/>
      <c r="E26" s="31"/>
      <c r="F26" s="30"/>
      <c r="G26" s="175">
        <f t="shared" si="0"/>
        <v>0</v>
      </c>
      <c r="H26" s="178"/>
    </row>
    <row r="27" spans="1:8" s="66" customFormat="1" ht="12" customHeight="1" x14ac:dyDescent="0.2">
      <c r="A27" s="170"/>
      <c r="B27" s="180"/>
      <c r="C27" s="181" t="s">
        <v>16</v>
      </c>
      <c r="D27" s="31"/>
      <c r="E27" s="31"/>
      <c r="F27" s="30"/>
      <c r="G27" s="175">
        <f t="shared" si="0"/>
        <v>0</v>
      </c>
      <c r="H27" s="178"/>
    </row>
    <row r="28" spans="1:8" s="66" customFormat="1" ht="12" customHeight="1" x14ac:dyDescent="0.2">
      <c r="A28" s="170"/>
      <c r="B28" s="180"/>
      <c r="C28" s="181" t="s">
        <v>17</v>
      </c>
      <c r="D28" s="31"/>
      <c r="E28" s="31"/>
      <c r="F28" s="30"/>
      <c r="G28" s="175">
        <f t="shared" si="0"/>
        <v>0</v>
      </c>
      <c r="H28" s="178"/>
    </row>
    <row r="29" spans="1:8" s="66" customFormat="1" ht="12" customHeight="1" x14ac:dyDescent="0.2">
      <c r="A29" s="170"/>
      <c r="B29" s="180"/>
      <c r="C29" s="171" t="s">
        <v>94</v>
      </c>
      <c r="D29" s="31"/>
      <c r="E29" s="31"/>
      <c r="F29" s="30"/>
      <c r="G29" s="175">
        <f t="shared" si="0"/>
        <v>0</v>
      </c>
      <c r="H29" s="178"/>
    </row>
    <row r="30" spans="1:8" s="66" customFormat="1" ht="12" customHeight="1" x14ac:dyDescent="0.2">
      <c r="A30" s="170"/>
      <c r="B30" s="180"/>
      <c r="C30" s="171" t="s">
        <v>190</v>
      </c>
      <c r="D30" s="31"/>
      <c r="E30" s="31"/>
      <c r="F30" s="30"/>
      <c r="G30" s="175">
        <f t="shared" si="0"/>
        <v>0</v>
      </c>
      <c r="H30" s="178"/>
    </row>
    <row r="31" spans="1:8" s="66" customFormat="1" ht="12" customHeight="1" x14ac:dyDescent="0.2">
      <c r="A31" s="170"/>
      <c r="B31" s="180"/>
      <c r="C31" s="171"/>
      <c r="D31" s="31"/>
      <c r="E31" s="31"/>
      <c r="F31" s="30"/>
      <c r="G31" s="175"/>
      <c r="H31" s="178"/>
    </row>
    <row r="32" spans="1:8" s="66" customFormat="1" ht="12" customHeight="1" x14ac:dyDescent="0.2">
      <c r="A32" s="170" t="s">
        <v>277</v>
      </c>
      <c r="B32" s="180"/>
      <c r="C32" s="182" t="s">
        <v>633</v>
      </c>
      <c r="D32" s="183" t="s">
        <v>505</v>
      </c>
      <c r="E32" s="183">
        <v>3</v>
      </c>
      <c r="F32" s="46"/>
      <c r="G32" s="184">
        <f>F32*E32</f>
        <v>0</v>
      </c>
      <c r="H32" s="178"/>
    </row>
    <row r="33" spans="1:8" s="66" customFormat="1" ht="12" customHeight="1" x14ac:dyDescent="0.2">
      <c r="A33" s="170"/>
      <c r="B33" s="180"/>
      <c r="C33" s="182" t="s">
        <v>634</v>
      </c>
      <c r="D33" s="183"/>
      <c r="E33" s="183"/>
      <c r="F33" s="185"/>
      <c r="G33" s="184"/>
      <c r="H33" s="178"/>
    </row>
    <row r="34" spans="1:8" s="66" customFormat="1" ht="12" customHeight="1" x14ac:dyDescent="0.2">
      <c r="A34" s="170"/>
      <c r="B34" s="180"/>
      <c r="C34" s="182" t="s">
        <v>635</v>
      </c>
      <c r="D34" s="183"/>
      <c r="E34" s="183"/>
      <c r="F34" s="185"/>
      <c r="G34" s="184"/>
      <c r="H34" s="178"/>
    </row>
    <row r="35" spans="1:8" s="66" customFormat="1" ht="12" customHeight="1" x14ac:dyDescent="0.2">
      <c r="A35" s="170"/>
      <c r="B35" s="180"/>
      <c r="C35" s="182" t="s">
        <v>636</v>
      </c>
      <c r="D35" s="183"/>
      <c r="E35" s="183"/>
      <c r="F35" s="185"/>
      <c r="G35" s="184"/>
      <c r="H35" s="178"/>
    </row>
    <row r="36" spans="1:8" s="66" customFormat="1" ht="12" customHeight="1" x14ac:dyDescent="0.2">
      <c r="A36" s="170"/>
      <c r="B36" s="180"/>
      <c r="C36" s="182" t="s">
        <v>637</v>
      </c>
      <c r="D36" s="183"/>
      <c r="E36" s="183"/>
      <c r="F36" s="185"/>
      <c r="G36" s="184"/>
      <c r="H36" s="178"/>
    </row>
    <row r="37" spans="1:8" s="66" customFormat="1" ht="12" customHeight="1" x14ac:dyDescent="0.2">
      <c r="A37" s="170"/>
      <c r="B37" s="180"/>
      <c r="C37" s="182" t="s">
        <v>638</v>
      </c>
      <c r="D37" s="183"/>
      <c r="E37" s="183"/>
      <c r="F37" s="185"/>
      <c r="G37" s="184"/>
      <c r="H37" s="178"/>
    </row>
    <row r="38" spans="1:8" s="66" customFormat="1" ht="12" customHeight="1" x14ac:dyDescent="0.2">
      <c r="A38" s="170"/>
      <c r="B38" s="180"/>
      <c r="C38" s="182" t="s">
        <v>639</v>
      </c>
      <c r="D38" s="183"/>
      <c r="E38" s="183"/>
      <c r="F38" s="185"/>
      <c r="G38" s="184"/>
      <c r="H38" s="178"/>
    </row>
    <row r="39" spans="1:8" s="66" customFormat="1" ht="12" customHeight="1" x14ac:dyDescent="0.2">
      <c r="A39" s="170"/>
      <c r="B39" s="180"/>
      <c r="C39" s="182" t="s">
        <v>640</v>
      </c>
      <c r="D39" s="183"/>
      <c r="E39" s="183"/>
      <c r="F39" s="185"/>
      <c r="G39" s="184"/>
      <c r="H39" s="178"/>
    </row>
    <row r="40" spans="1:8" s="66" customFormat="1" ht="12" customHeight="1" x14ac:dyDescent="0.2">
      <c r="A40" s="170"/>
      <c r="B40" s="180"/>
      <c r="C40" s="182" t="s">
        <v>641</v>
      </c>
      <c r="D40" s="183"/>
      <c r="E40" s="183"/>
      <c r="F40" s="185"/>
      <c r="G40" s="184"/>
      <c r="H40" s="178"/>
    </row>
    <row r="41" spans="1:8" s="66" customFormat="1" ht="12" customHeight="1" x14ac:dyDescent="0.2">
      <c r="A41" s="170"/>
      <c r="B41" s="180"/>
      <c r="C41" s="182" t="s">
        <v>642</v>
      </c>
      <c r="D41" s="183"/>
      <c r="E41" s="183"/>
      <c r="F41" s="185"/>
      <c r="G41" s="184"/>
      <c r="H41" s="178"/>
    </row>
    <row r="42" spans="1:8" s="66" customFormat="1" ht="12" customHeight="1" x14ac:dyDescent="0.2">
      <c r="A42" s="170"/>
      <c r="B42" s="180"/>
      <c r="C42" s="171"/>
      <c r="D42" s="31"/>
      <c r="E42" s="31"/>
      <c r="F42" s="30"/>
      <c r="G42" s="175">
        <f t="shared" si="0"/>
        <v>0</v>
      </c>
      <c r="H42" s="178"/>
    </row>
    <row r="43" spans="1:8" s="66" customFormat="1" ht="12" customHeight="1" x14ac:dyDescent="0.2">
      <c r="A43" s="186" t="s">
        <v>277</v>
      </c>
      <c r="B43" s="180" t="s">
        <v>174</v>
      </c>
      <c r="C43" s="171" t="s">
        <v>171</v>
      </c>
      <c r="D43" s="31" t="s">
        <v>3</v>
      </c>
      <c r="E43" s="31">
        <v>2</v>
      </c>
      <c r="F43" s="40"/>
      <c r="G43" s="175">
        <f t="shared" si="0"/>
        <v>0</v>
      </c>
      <c r="H43" s="187"/>
    </row>
    <row r="44" spans="1:8" s="66" customFormat="1" ht="12" customHeight="1" x14ac:dyDescent="0.2">
      <c r="A44" s="186"/>
      <c r="B44" s="180"/>
      <c r="C44" s="171" t="s">
        <v>410</v>
      </c>
      <c r="D44" s="31"/>
      <c r="E44" s="31"/>
      <c r="F44" s="30"/>
      <c r="G44" s="175">
        <f t="shared" si="0"/>
        <v>0</v>
      </c>
      <c r="H44" s="178"/>
    </row>
    <row r="45" spans="1:8" s="66" customFormat="1" ht="12" customHeight="1" x14ac:dyDescent="0.2">
      <c r="A45" s="186"/>
      <c r="B45" s="180"/>
      <c r="C45" s="171" t="s">
        <v>172</v>
      </c>
      <c r="D45" s="31"/>
      <c r="E45" s="31"/>
      <c r="F45" s="30"/>
      <c r="G45" s="175">
        <f t="shared" si="0"/>
        <v>0</v>
      </c>
      <c r="H45" s="178"/>
    </row>
    <row r="46" spans="1:8" s="66" customFormat="1" ht="12" customHeight="1" x14ac:dyDescent="0.2">
      <c r="A46" s="186"/>
      <c r="B46" s="180"/>
      <c r="C46" s="171" t="s">
        <v>173</v>
      </c>
      <c r="D46" s="31"/>
      <c r="E46" s="31"/>
      <c r="F46" s="30"/>
      <c r="G46" s="175">
        <f t="shared" si="0"/>
        <v>0</v>
      </c>
      <c r="H46" s="178"/>
    </row>
    <row r="47" spans="1:8" s="66" customFormat="1" ht="12" customHeight="1" x14ac:dyDescent="0.2">
      <c r="A47" s="186"/>
      <c r="B47" s="180"/>
      <c r="C47" s="171" t="s">
        <v>89</v>
      </c>
      <c r="D47" s="31"/>
      <c r="E47" s="31"/>
      <c r="F47" s="30"/>
      <c r="G47" s="175">
        <f t="shared" si="0"/>
        <v>0</v>
      </c>
      <c r="H47" s="178"/>
    </row>
    <row r="48" spans="1:8" s="66" customFormat="1" ht="12" customHeight="1" x14ac:dyDescent="0.2">
      <c r="A48" s="186"/>
      <c r="B48" s="180"/>
      <c r="C48" s="171" t="s">
        <v>90</v>
      </c>
      <c r="D48" s="31"/>
      <c r="E48" s="31"/>
      <c r="F48" s="30"/>
      <c r="G48" s="175">
        <f t="shared" si="0"/>
        <v>0</v>
      </c>
      <c r="H48" s="178"/>
    </row>
    <row r="49" spans="1:8" s="66" customFormat="1" ht="12" customHeight="1" x14ac:dyDescent="0.2">
      <c r="A49" s="170"/>
      <c r="B49" s="180"/>
      <c r="C49" s="171" t="s">
        <v>24</v>
      </c>
      <c r="D49" s="31"/>
      <c r="E49" s="31"/>
      <c r="F49" s="30"/>
      <c r="G49" s="175">
        <f t="shared" si="0"/>
        <v>0</v>
      </c>
      <c r="H49" s="178"/>
    </row>
    <row r="50" spans="1:8" s="66" customFormat="1" ht="12" customHeight="1" x14ac:dyDescent="0.2">
      <c r="A50" s="170"/>
      <c r="B50" s="180"/>
      <c r="C50" s="171" t="s">
        <v>210</v>
      </c>
      <c r="D50" s="31"/>
      <c r="E50" s="31"/>
      <c r="F50" s="30"/>
      <c r="G50" s="175">
        <f t="shared" si="0"/>
        <v>0</v>
      </c>
      <c r="H50" s="178"/>
    </row>
    <row r="51" spans="1:8" s="66" customFormat="1" ht="12" customHeight="1" x14ac:dyDescent="0.2">
      <c r="A51" s="170"/>
      <c r="B51" s="180"/>
      <c r="C51" s="171" t="s">
        <v>35</v>
      </c>
      <c r="D51" s="31"/>
      <c r="E51" s="31"/>
      <c r="F51" s="30"/>
      <c r="G51" s="175">
        <f t="shared" si="0"/>
        <v>0</v>
      </c>
      <c r="H51" s="178"/>
    </row>
    <row r="52" spans="1:8" s="66" customFormat="1" ht="12" customHeight="1" x14ac:dyDescent="0.2">
      <c r="A52" s="170"/>
      <c r="B52" s="180"/>
      <c r="C52" s="171" t="s">
        <v>91</v>
      </c>
      <c r="D52" s="31"/>
      <c r="E52" s="31"/>
      <c r="F52" s="30"/>
      <c r="G52" s="175">
        <f t="shared" si="0"/>
        <v>0</v>
      </c>
      <c r="H52" s="178"/>
    </row>
    <row r="53" spans="1:8" s="66" customFormat="1" ht="12" customHeight="1" x14ac:dyDescent="0.2">
      <c r="A53" s="170"/>
      <c r="B53" s="180"/>
      <c r="C53" s="171"/>
      <c r="D53" s="31"/>
      <c r="E53" s="31"/>
      <c r="F53" s="30"/>
      <c r="G53" s="175"/>
      <c r="H53" s="178"/>
    </row>
    <row r="54" spans="1:8" s="66" customFormat="1" ht="12" customHeight="1" x14ac:dyDescent="0.2">
      <c r="A54" s="170" t="s">
        <v>524</v>
      </c>
      <c r="B54" s="180" t="s">
        <v>411</v>
      </c>
      <c r="C54" s="171" t="s">
        <v>436</v>
      </c>
      <c r="D54" s="31" t="s">
        <v>3</v>
      </c>
      <c r="E54" s="31">
        <v>1</v>
      </c>
      <c r="F54" s="39"/>
      <c r="G54" s="175">
        <f t="shared" ref="G54:G61" si="1">F54*E54</f>
        <v>0</v>
      </c>
      <c r="H54" s="178"/>
    </row>
    <row r="55" spans="1:8" s="66" customFormat="1" ht="12" customHeight="1" x14ac:dyDescent="0.2">
      <c r="A55" s="170"/>
      <c r="B55" s="180"/>
      <c r="C55" s="171" t="s">
        <v>409</v>
      </c>
      <c r="D55" s="31"/>
      <c r="E55" s="31"/>
      <c r="F55" s="30"/>
      <c r="G55" s="175">
        <f t="shared" si="1"/>
        <v>0</v>
      </c>
      <c r="H55" s="178"/>
    </row>
    <row r="56" spans="1:8" s="66" customFormat="1" ht="12" customHeight="1" x14ac:dyDescent="0.2">
      <c r="A56" s="170"/>
      <c r="B56" s="180"/>
      <c r="C56" s="171" t="s">
        <v>41</v>
      </c>
      <c r="D56" s="31"/>
      <c r="E56" s="31"/>
      <c r="F56" s="30"/>
      <c r="G56" s="175">
        <f t="shared" si="1"/>
        <v>0</v>
      </c>
      <c r="H56" s="178"/>
    </row>
    <row r="57" spans="1:8" s="66" customFormat="1" ht="12" customHeight="1" x14ac:dyDescent="0.2">
      <c r="A57" s="170"/>
      <c r="B57" s="180"/>
      <c r="C57" s="171" t="s">
        <v>83</v>
      </c>
      <c r="D57" s="31"/>
      <c r="E57" s="31"/>
      <c r="F57" s="30"/>
      <c r="G57" s="175">
        <f t="shared" si="1"/>
        <v>0</v>
      </c>
      <c r="H57" s="178"/>
    </row>
    <row r="58" spans="1:8" s="66" customFormat="1" ht="12" customHeight="1" x14ac:dyDescent="0.2">
      <c r="A58" s="170"/>
      <c r="B58" s="180"/>
      <c r="C58" s="171" t="s">
        <v>43</v>
      </c>
      <c r="D58" s="31"/>
      <c r="E58" s="31"/>
      <c r="F58" s="30"/>
      <c r="G58" s="175">
        <f t="shared" si="1"/>
        <v>0</v>
      </c>
      <c r="H58" s="178"/>
    </row>
    <row r="59" spans="1:8" s="66" customFormat="1" ht="12" customHeight="1" x14ac:dyDescent="0.2">
      <c r="A59" s="170"/>
      <c r="B59" s="180"/>
      <c r="C59" s="171" t="s">
        <v>24</v>
      </c>
      <c r="D59" s="31"/>
      <c r="E59" s="31"/>
      <c r="F59" s="30"/>
      <c r="G59" s="175">
        <f t="shared" si="1"/>
        <v>0</v>
      </c>
      <c r="H59" s="178"/>
    </row>
    <row r="60" spans="1:8" s="66" customFormat="1" ht="12" customHeight="1" x14ac:dyDescent="0.2">
      <c r="A60" s="170"/>
      <c r="B60" s="180"/>
      <c r="C60" s="171" t="s">
        <v>64</v>
      </c>
      <c r="D60" s="31"/>
      <c r="E60" s="31"/>
      <c r="F60" s="30"/>
      <c r="G60" s="175">
        <f t="shared" si="1"/>
        <v>0</v>
      </c>
      <c r="H60" s="178"/>
    </row>
    <row r="61" spans="1:8" s="66" customFormat="1" ht="12" customHeight="1" x14ac:dyDescent="0.2">
      <c r="A61" s="170"/>
      <c r="B61" s="180"/>
      <c r="C61" s="171" t="s">
        <v>195</v>
      </c>
      <c r="D61" s="31"/>
      <c r="E61" s="31"/>
      <c r="F61" s="30"/>
      <c r="G61" s="175">
        <f t="shared" si="1"/>
        <v>0</v>
      </c>
      <c r="H61" s="178"/>
    </row>
    <row r="62" spans="1:8" s="66" customFormat="1" ht="12" customHeight="1" x14ac:dyDescent="0.2">
      <c r="A62" s="170"/>
      <c r="B62" s="180"/>
      <c r="C62" s="171" t="s">
        <v>247</v>
      </c>
      <c r="D62" s="31"/>
      <c r="E62" s="31"/>
      <c r="F62" s="30"/>
      <c r="G62" s="175"/>
      <c r="H62" s="178"/>
    </row>
    <row r="63" spans="1:8" s="66" customFormat="1" ht="12" customHeight="1" x14ac:dyDescent="0.2">
      <c r="A63" s="170"/>
      <c r="B63" s="180"/>
      <c r="C63" s="171"/>
      <c r="D63" s="31"/>
      <c r="E63" s="31"/>
      <c r="F63" s="30"/>
      <c r="G63" s="175">
        <f>F63*E63</f>
        <v>0</v>
      </c>
      <c r="H63" s="178"/>
    </row>
    <row r="64" spans="1:8" s="66" customFormat="1" ht="12" customHeight="1" x14ac:dyDescent="0.2">
      <c r="A64" s="179" t="s">
        <v>278</v>
      </c>
      <c r="B64" s="180" t="s">
        <v>525</v>
      </c>
      <c r="C64" s="192" t="s">
        <v>31</v>
      </c>
      <c r="D64" s="31" t="s">
        <v>3</v>
      </c>
      <c r="E64" s="31">
        <v>2</v>
      </c>
      <c r="F64" s="39"/>
      <c r="G64" s="175">
        <f t="shared" ref="G64:G73" si="2">F64*E64</f>
        <v>0</v>
      </c>
      <c r="H64" s="178"/>
    </row>
    <row r="65" spans="1:8" s="66" customFormat="1" ht="12" customHeight="1" x14ac:dyDescent="0.2">
      <c r="A65" s="194"/>
      <c r="B65" s="180"/>
      <c r="C65" s="192" t="s">
        <v>66</v>
      </c>
      <c r="D65" s="31"/>
      <c r="E65" s="31"/>
      <c r="F65" s="175"/>
      <c r="G65" s="175">
        <f t="shared" si="2"/>
        <v>0</v>
      </c>
      <c r="H65" s="178"/>
    </row>
    <row r="66" spans="1:8" s="66" customFormat="1" ht="12" customHeight="1" x14ac:dyDescent="0.2">
      <c r="A66" s="194"/>
      <c r="B66" s="180"/>
      <c r="C66" s="192" t="s">
        <v>32</v>
      </c>
      <c r="D66" s="31"/>
      <c r="E66" s="31"/>
      <c r="F66" s="175"/>
      <c r="G66" s="175">
        <f t="shared" si="2"/>
        <v>0</v>
      </c>
      <c r="H66" s="178"/>
    </row>
    <row r="67" spans="1:8" s="66" customFormat="1" ht="12" customHeight="1" x14ac:dyDescent="0.2">
      <c r="A67" s="194"/>
      <c r="B67" s="180"/>
      <c r="C67" s="192" t="s">
        <v>33</v>
      </c>
      <c r="D67" s="31"/>
      <c r="E67" s="31"/>
      <c r="F67" s="175"/>
      <c r="G67" s="175">
        <f t="shared" si="2"/>
        <v>0</v>
      </c>
      <c r="H67" s="178"/>
    </row>
    <row r="68" spans="1:8" s="66" customFormat="1" ht="12" customHeight="1" x14ac:dyDescent="0.2">
      <c r="A68" s="194"/>
      <c r="B68" s="180"/>
      <c r="C68" s="192" t="s">
        <v>643</v>
      </c>
      <c r="D68" s="31"/>
      <c r="E68" s="31"/>
      <c r="F68" s="175"/>
      <c r="G68" s="175">
        <f t="shared" si="2"/>
        <v>0</v>
      </c>
      <c r="H68" s="178"/>
    </row>
    <row r="69" spans="1:8" s="66" customFormat="1" ht="12" customHeight="1" x14ac:dyDescent="0.2">
      <c r="A69" s="194"/>
      <c r="B69" s="180"/>
      <c r="C69" s="192" t="s">
        <v>644</v>
      </c>
      <c r="D69" s="31"/>
      <c r="E69" s="31"/>
      <c r="F69" s="175"/>
      <c r="G69" s="175">
        <f t="shared" si="2"/>
        <v>0</v>
      </c>
      <c r="H69" s="178"/>
    </row>
    <row r="70" spans="1:8" s="66" customFormat="1" ht="12" customHeight="1" x14ac:dyDescent="0.2">
      <c r="A70" s="194"/>
      <c r="B70" s="180"/>
      <c r="C70" s="192" t="s">
        <v>645</v>
      </c>
      <c r="D70" s="31"/>
      <c r="E70" s="31"/>
      <c r="F70" s="175"/>
      <c r="G70" s="175">
        <f t="shared" si="2"/>
        <v>0</v>
      </c>
      <c r="H70" s="178"/>
    </row>
    <row r="71" spans="1:8" s="66" customFormat="1" ht="12" customHeight="1" x14ac:dyDescent="0.2">
      <c r="A71" s="194"/>
      <c r="B71" s="180"/>
      <c r="C71" s="192" t="s">
        <v>646</v>
      </c>
      <c r="D71" s="31"/>
      <c r="E71" s="31"/>
      <c r="F71" s="175"/>
      <c r="G71" s="175">
        <f t="shared" si="2"/>
        <v>0</v>
      </c>
      <c r="H71" s="178"/>
    </row>
    <row r="72" spans="1:8" s="66" customFormat="1" ht="12" customHeight="1" x14ac:dyDescent="0.2">
      <c r="A72" s="194"/>
      <c r="B72" s="180"/>
      <c r="C72" s="192" t="s">
        <v>647</v>
      </c>
      <c r="D72" s="31"/>
      <c r="E72" s="31"/>
      <c r="F72" s="175"/>
      <c r="G72" s="175">
        <f t="shared" si="2"/>
        <v>0</v>
      </c>
      <c r="H72" s="178"/>
    </row>
    <row r="73" spans="1:8" s="66" customFormat="1" ht="12" customHeight="1" x14ac:dyDescent="0.2">
      <c r="A73" s="194"/>
      <c r="B73" s="180"/>
      <c r="C73" s="192" t="s">
        <v>648</v>
      </c>
      <c r="D73" s="31"/>
      <c r="E73" s="31"/>
      <c r="F73" s="175"/>
      <c r="G73" s="175">
        <f t="shared" si="2"/>
        <v>0</v>
      </c>
      <c r="H73" s="178"/>
    </row>
    <row r="74" spans="1:8" s="66" customFormat="1" ht="12" customHeight="1" x14ac:dyDescent="0.2">
      <c r="A74" s="194"/>
      <c r="B74" s="180"/>
      <c r="C74" s="192" t="s">
        <v>649</v>
      </c>
      <c r="D74" s="31"/>
      <c r="E74" s="31"/>
      <c r="F74" s="30"/>
      <c r="G74" s="175"/>
      <c r="H74" s="178"/>
    </row>
    <row r="75" spans="1:8" s="66" customFormat="1" ht="12" customHeight="1" x14ac:dyDescent="0.2">
      <c r="A75" s="194"/>
      <c r="B75" s="180"/>
      <c r="C75" s="192" t="s">
        <v>650</v>
      </c>
      <c r="D75" s="31"/>
      <c r="E75" s="31"/>
      <c r="F75" s="30"/>
      <c r="G75" s="175"/>
      <c r="H75" s="178"/>
    </row>
    <row r="76" spans="1:8" s="66" customFormat="1" ht="12" customHeight="1" x14ac:dyDescent="0.2">
      <c r="A76" s="194"/>
      <c r="B76" s="180"/>
      <c r="C76" s="192" t="s">
        <v>212</v>
      </c>
      <c r="D76" s="31"/>
      <c r="E76" s="31"/>
      <c r="F76" s="30"/>
      <c r="G76" s="175"/>
      <c r="H76" s="178"/>
    </row>
    <row r="77" spans="1:8" s="66" customFormat="1" ht="12" customHeight="1" x14ac:dyDescent="0.2">
      <c r="A77" s="194"/>
      <c r="B77" s="180"/>
      <c r="C77" s="192" t="s">
        <v>34</v>
      </c>
      <c r="D77" s="31"/>
      <c r="E77" s="31"/>
      <c r="F77" s="30"/>
      <c r="G77" s="175"/>
      <c r="H77" s="178"/>
    </row>
    <row r="78" spans="1:8" s="66" customFormat="1" ht="12" customHeight="1" x14ac:dyDescent="0.2">
      <c r="A78" s="194"/>
      <c r="B78" s="180"/>
      <c r="C78" s="192"/>
      <c r="D78" s="31"/>
      <c r="E78" s="31"/>
      <c r="F78" s="30"/>
      <c r="G78" s="175"/>
      <c r="H78" s="178"/>
    </row>
    <row r="79" spans="1:8" s="66" customFormat="1" ht="12" customHeight="1" x14ac:dyDescent="0.2">
      <c r="A79" s="194"/>
      <c r="B79" s="180"/>
      <c r="C79" s="192" t="s">
        <v>651</v>
      </c>
      <c r="D79" s="31"/>
      <c r="E79" s="31"/>
      <c r="F79" s="30"/>
      <c r="G79" s="175"/>
      <c r="H79" s="178"/>
    </row>
    <row r="80" spans="1:8" s="66" customFormat="1" ht="12" customHeight="1" x14ac:dyDescent="0.2">
      <c r="A80" s="194"/>
      <c r="B80" s="180"/>
      <c r="C80" s="192" t="s">
        <v>652</v>
      </c>
      <c r="D80" s="31"/>
      <c r="E80" s="31"/>
      <c r="F80" s="30"/>
      <c r="G80" s="175"/>
      <c r="H80" s="178"/>
    </row>
    <row r="81" spans="1:8" s="66" customFormat="1" ht="12" customHeight="1" x14ac:dyDescent="0.2">
      <c r="A81" s="194"/>
      <c r="B81" s="180"/>
      <c r="C81" s="192" t="s">
        <v>653</v>
      </c>
      <c r="D81" s="31"/>
      <c r="E81" s="31"/>
      <c r="F81" s="30"/>
      <c r="G81" s="175"/>
      <c r="H81" s="178"/>
    </row>
    <row r="82" spans="1:8" s="66" customFormat="1" ht="12" customHeight="1" x14ac:dyDescent="0.2">
      <c r="A82" s="194"/>
      <c r="B82" s="180"/>
      <c r="C82" s="192" t="s">
        <v>655</v>
      </c>
      <c r="D82" s="31"/>
      <c r="E82" s="31"/>
      <c r="F82" s="30"/>
      <c r="G82" s="175"/>
      <c r="H82" s="178"/>
    </row>
    <row r="83" spans="1:8" s="66" customFormat="1" ht="12" customHeight="1" x14ac:dyDescent="0.2">
      <c r="A83" s="194"/>
      <c r="B83" s="180"/>
      <c r="C83" s="171"/>
      <c r="D83" s="31"/>
      <c r="E83" s="31"/>
      <c r="F83" s="30"/>
      <c r="G83" s="175"/>
      <c r="H83" s="178"/>
    </row>
    <row r="84" spans="1:8" s="66" customFormat="1" ht="12" customHeight="1" x14ac:dyDescent="0.2">
      <c r="A84" s="179" t="s">
        <v>48</v>
      </c>
      <c r="B84" s="180" t="s">
        <v>526</v>
      </c>
      <c r="C84" s="171" t="s">
        <v>4</v>
      </c>
      <c r="D84" s="31" t="s">
        <v>3</v>
      </c>
      <c r="E84" s="31">
        <v>1</v>
      </c>
      <c r="F84" s="39"/>
      <c r="G84" s="175">
        <f t="shared" ref="G84:G89" si="3">F84*E84</f>
        <v>0</v>
      </c>
      <c r="H84" s="178"/>
    </row>
    <row r="85" spans="1:8" s="66" customFormat="1" ht="12" customHeight="1" x14ac:dyDescent="0.2">
      <c r="A85" s="194"/>
      <c r="B85" s="180"/>
      <c r="C85" s="171" t="s">
        <v>108</v>
      </c>
      <c r="D85" s="31"/>
      <c r="E85" s="31"/>
      <c r="F85" s="30"/>
      <c r="G85" s="175">
        <f t="shared" si="3"/>
        <v>0</v>
      </c>
      <c r="H85" s="178"/>
    </row>
    <row r="86" spans="1:8" s="66" customFormat="1" ht="12" customHeight="1" x14ac:dyDescent="0.2">
      <c r="A86" s="194"/>
      <c r="B86" s="180"/>
      <c r="C86" s="171" t="s">
        <v>109</v>
      </c>
      <c r="D86" s="31"/>
      <c r="E86" s="31"/>
      <c r="F86" s="30"/>
      <c r="G86" s="175">
        <f t="shared" si="3"/>
        <v>0</v>
      </c>
      <c r="H86" s="178"/>
    </row>
    <row r="87" spans="1:8" s="66" customFormat="1" ht="12" customHeight="1" x14ac:dyDescent="0.2">
      <c r="A87" s="194"/>
      <c r="B87" s="180"/>
      <c r="C87" s="171" t="s">
        <v>110</v>
      </c>
      <c r="D87" s="31"/>
      <c r="E87" s="31"/>
      <c r="F87" s="30"/>
      <c r="G87" s="175">
        <f t="shared" si="3"/>
        <v>0</v>
      </c>
      <c r="H87" s="178"/>
    </row>
    <row r="88" spans="1:8" s="66" customFormat="1" ht="12" customHeight="1" x14ac:dyDescent="0.2">
      <c r="A88" s="194"/>
      <c r="B88" s="180"/>
      <c r="C88" s="171" t="s">
        <v>65</v>
      </c>
      <c r="D88" s="31"/>
      <c r="E88" s="31"/>
      <c r="F88" s="30"/>
      <c r="G88" s="175">
        <f t="shared" si="3"/>
        <v>0</v>
      </c>
      <c r="H88" s="178"/>
    </row>
    <row r="89" spans="1:8" s="66" customFormat="1" ht="12" customHeight="1" x14ac:dyDescent="0.2">
      <c r="A89" s="194"/>
      <c r="B89" s="180"/>
      <c r="C89" s="171" t="s">
        <v>107</v>
      </c>
      <c r="D89" s="31"/>
      <c r="E89" s="31"/>
      <c r="F89" s="30"/>
      <c r="G89" s="175">
        <f t="shared" si="3"/>
        <v>0</v>
      </c>
      <c r="H89" s="178"/>
    </row>
    <row r="90" spans="1:8" s="66" customFormat="1" ht="12" customHeight="1" x14ac:dyDescent="0.2">
      <c r="A90" s="194"/>
      <c r="B90" s="180"/>
      <c r="C90" s="171"/>
      <c r="D90" s="31"/>
      <c r="E90" s="31"/>
      <c r="F90" s="30"/>
      <c r="G90" s="175">
        <f t="shared" ref="G90:G100" si="4">F90*E90</f>
        <v>0</v>
      </c>
      <c r="H90" s="178"/>
    </row>
    <row r="91" spans="1:8" s="66" customFormat="1" ht="12" customHeight="1" x14ac:dyDescent="0.2">
      <c r="A91" s="179" t="s">
        <v>279</v>
      </c>
      <c r="B91" s="180" t="s">
        <v>413</v>
      </c>
      <c r="C91" s="171" t="s">
        <v>21</v>
      </c>
      <c r="D91" s="31" t="s">
        <v>3</v>
      </c>
      <c r="E91" s="31">
        <v>1</v>
      </c>
      <c r="F91" s="39"/>
      <c r="G91" s="175">
        <f t="shared" si="4"/>
        <v>0</v>
      </c>
      <c r="H91" s="178"/>
    </row>
    <row r="92" spans="1:8" s="66" customFormat="1" ht="12" customHeight="1" x14ac:dyDescent="0.2">
      <c r="A92" s="194"/>
      <c r="B92" s="180"/>
      <c r="C92" s="171" t="s">
        <v>69</v>
      </c>
      <c r="D92" s="31"/>
      <c r="E92" s="31"/>
      <c r="F92" s="30"/>
      <c r="G92" s="175">
        <f t="shared" si="4"/>
        <v>0</v>
      </c>
      <c r="H92" s="178"/>
    </row>
    <row r="93" spans="1:8" s="66" customFormat="1" ht="12" customHeight="1" x14ac:dyDescent="0.2">
      <c r="A93" s="194"/>
      <c r="B93" s="180"/>
      <c r="C93" s="171" t="s">
        <v>41</v>
      </c>
      <c r="D93" s="31"/>
      <c r="E93" s="31"/>
      <c r="F93" s="30"/>
      <c r="G93" s="175">
        <f t="shared" si="4"/>
        <v>0</v>
      </c>
      <c r="H93" s="178"/>
    </row>
    <row r="94" spans="1:8" s="66" customFormat="1" ht="12" customHeight="1" x14ac:dyDescent="0.2">
      <c r="A94" s="194"/>
      <c r="B94" s="180"/>
      <c r="C94" s="171" t="s">
        <v>83</v>
      </c>
      <c r="D94" s="31"/>
      <c r="E94" s="31"/>
      <c r="F94" s="30"/>
      <c r="G94" s="175">
        <f t="shared" si="4"/>
        <v>0</v>
      </c>
      <c r="H94" s="178"/>
    </row>
    <row r="95" spans="1:8" s="66" customFormat="1" ht="12" customHeight="1" x14ac:dyDescent="0.2">
      <c r="A95" s="194"/>
      <c r="B95" s="180"/>
      <c r="C95" s="171" t="s">
        <v>43</v>
      </c>
      <c r="D95" s="31"/>
      <c r="E95" s="31"/>
      <c r="F95" s="30"/>
      <c r="G95" s="175">
        <f t="shared" si="4"/>
        <v>0</v>
      </c>
      <c r="H95" s="178"/>
    </row>
    <row r="96" spans="1:8" s="66" customFormat="1" ht="12" customHeight="1" x14ac:dyDescent="0.2">
      <c r="A96" s="194"/>
      <c r="B96" s="180"/>
      <c r="C96" s="171" t="s">
        <v>68</v>
      </c>
      <c r="D96" s="31"/>
      <c r="E96" s="31"/>
      <c r="F96" s="30"/>
      <c r="G96" s="175">
        <f t="shared" si="4"/>
        <v>0</v>
      </c>
      <c r="H96" s="178"/>
    </row>
    <row r="97" spans="1:8" s="66" customFormat="1" ht="12" customHeight="1" x14ac:dyDescent="0.2">
      <c r="A97" s="194"/>
      <c r="B97" s="180"/>
      <c r="C97" s="171" t="s">
        <v>64</v>
      </c>
      <c r="D97" s="31"/>
      <c r="E97" s="31"/>
      <c r="F97" s="30"/>
      <c r="G97" s="175">
        <f t="shared" si="4"/>
        <v>0</v>
      </c>
      <c r="H97" s="178"/>
    </row>
    <row r="98" spans="1:8" s="66" customFormat="1" ht="12" customHeight="1" x14ac:dyDescent="0.2">
      <c r="A98" s="194"/>
      <c r="B98" s="180"/>
      <c r="C98" s="171" t="s">
        <v>71</v>
      </c>
      <c r="D98" s="31"/>
      <c r="E98" s="31"/>
      <c r="F98" s="30"/>
      <c r="G98" s="175">
        <f t="shared" si="4"/>
        <v>0</v>
      </c>
      <c r="H98" s="178"/>
    </row>
    <row r="99" spans="1:8" s="66" customFormat="1" ht="12" customHeight="1" x14ac:dyDescent="0.2">
      <c r="A99" s="194"/>
      <c r="B99" s="180"/>
      <c r="C99" s="195"/>
      <c r="D99" s="31"/>
      <c r="E99" s="31"/>
      <c r="F99" s="30"/>
      <c r="G99" s="175">
        <f t="shared" si="4"/>
        <v>0</v>
      </c>
      <c r="H99" s="178"/>
    </row>
    <row r="100" spans="1:8" s="66" customFormat="1" ht="12" customHeight="1" x14ac:dyDescent="0.2">
      <c r="A100" s="179" t="s">
        <v>59</v>
      </c>
      <c r="B100" s="180" t="s">
        <v>414</v>
      </c>
      <c r="C100" s="171" t="s">
        <v>29</v>
      </c>
      <c r="D100" s="31" t="s">
        <v>3</v>
      </c>
      <c r="E100" s="31">
        <v>1</v>
      </c>
      <c r="F100" s="39"/>
      <c r="G100" s="175">
        <f t="shared" si="4"/>
        <v>0</v>
      </c>
      <c r="H100" s="178"/>
    </row>
    <row r="101" spans="1:8" s="66" customFormat="1" ht="12" customHeight="1" x14ac:dyDescent="0.2">
      <c r="A101" s="179"/>
      <c r="B101" s="180"/>
      <c r="C101" s="171"/>
      <c r="D101" s="31"/>
      <c r="E101" s="31"/>
      <c r="F101" s="30"/>
      <c r="G101" s="175"/>
      <c r="H101" s="178"/>
    </row>
    <row r="102" spans="1:8" s="66" customFormat="1" ht="12" customHeight="1" x14ac:dyDescent="0.2">
      <c r="A102" s="179" t="s">
        <v>60</v>
      </c>
      <c r="B102" s="180" t="s">
        <v>601</v>
      </c>
      <c r="C102" s="181" t="s">
        <v>365</v>
      </c>
      <c r="D102" s="189" t="s">
        <v>3</v>
      </c>
      <c r="E102" s="189">
        <v>2</v>
      </c>
      <c r="F102" s="41"/>
      <c r="G102" s="190">
        <f>F102*E102</f>
        <v>0</v>
      </c>
      <c r="H102" s="196"/>
    </row>
    <row r="103" spans="1:8" s="66" customFormat="1" ht="12" customHeight="1" x14ac:dyDescent="0.25">
      <c r="A103" s="179"/>
      <c r="B103" s="180"/>
      <c r="C103" s="181" t="s">
        <v>512</v>
      </c>
      <c r="D103" s="189"/>
      <c r="E103" s="189"/>
      <c r="F103" s="191"/>
      <c r="G103" s="190">
        <f>F103*E103</f>
        <v>0</v>
      </c>
      <c r="H103" s="196"/>
    </row>
    <row r="104" spans="1:8" s="66" customFormat="1" ht="12" customHeight="1" x14ac:dyDescent="0.2">
      <c r="A104" s="179"/>
      <c r="B104" s="180"/>
      <c r="C104" s="181" t="s">
        <v>366</v>
      </c>
      <c r="D104" s="189"/>
      <c r="E104" s="189"/>
      <c r="F104" s="191"/>
      <c r="G104" s="190"/>
      <c r="H104" s="196"/>
    </row>
    <row r="105" spans="1:8" s="66" customFormat="1" ht="12" customHeight="1" x14ac:dyDescent="0.2">
      <c r="A105" s="179"/>
      <c r="B105" s="180"/>
      <c r="C105" s="188" t="s">
        <v>367</v>
      </c>
      <c r="D105" s="189"/>
      <c r="E105" s="189"/>
      <c r="F105" s="191"/>
      <c r="G105" s="190"/>
      <c r="H105" s="196"/>
    </row>
    <row r="106" spans="1:8" s="66" customFormat="1" ht="12" customHeight="1" x14ac:dyDescent="0.2">
      <c r="A106" s="179"/>
      <c r="B106" s="180"/>
      <c r="C106" s="188" t="s">
        <v>511</v>
      </c>
      <c r="D106" s="189"/>
      <c r="E106" s="189"/>
      <c r="F106" s="191"/>
      <c r="G106" s="190"/>
      <c r="H106" s="196"/>
    </row>
    <row r="107" spans="1:8" s="66" customFormat="1" ht="12" customHeight="1" x14ac:dyDescent="0.2">
      <c r="A107" s="179"/>
      <c r="B107" s="180"/>
      <c r="C107" s="188" t="s">
        <v>368</v>
      </c>
      <c r="D107" s="189"/>
      <c r="E107" s="189"/>
      <c r="F107" s="191"/>
      <c r="G107" s="190"/>
      <c r="H107" s="196"/>
    </row>
    <row r="108" spans="1:8" s="66" customFormat="1" ht="12" customHeight="1" x14ac:dyDescent="0.2">
      <c r="A108" s="179"/>
      <c r="B108" s="180"/>
      <c r="C108" s="188" t="s">
        <v>369</v>
      </c>
      <c r="D108" s="189"/>
      <c r="E108" s="189"/>
      <c r="F108" s="191"/>
      <c r="G108" s="190"/>
      <c r="H108" s="196"/>
    </row>
    <row r="109" spans="1:8" s="66" customFormat="1" ht="12" customHeight="1" x14ac:dyDescent="0.2">
      <c r="A109" s="179"/>
      <c r="B109" s="180"/>
      <c r="C109" s="188" t="s">
        <v>24</v>
      </c>
      <c r="D109" s="189"/>
      <c r="E109" s="189"/>
      <c r="F109" s="191"/>
      <c r="G109" s="190"/>
      <c r="H109" s="196"/>
    </row>
    <row r="110" spans="1:8" s="66" customFormat="1" ht="12" customHeight="1" x14ac:dyDescent="0.2">
      <c r="A110" s="179"/>
      <c r="B110" s="180"/>
      <c r="C110" s="188" t="s">
        <v>370</v>
      </c>
      <c r="D110" s="189"/>
      <c r="E110" s="189"/>
      <c r="F110" s="191"/>
      <c r="G110" s="190"/>
      <c r="H110" s="196"/>
    </row>
    <row r="111" spans="1:8" s="66" customFormat="1" ht="12" customHeight="1" x14ac:dyDescent="0.2">
      <c r="A111" s="179"/>
      <c r="B111" s="180"/>
      <c r="C111" s="188" t="s">
        <v>510</v>
      </c>
      <c r="D111" s="189"/>
      <c r="E111" s="189"/>
      <c r="F111" s="191"/>
      <c r="G111" s="190">
        <f>F111*E111</f>
        <v>0</v>
      </c>
      <c r="H111" s="196"/>
    </row>
    <row r="112" spans="1:8" s="66" customFormat="1" ht="12" customHeight="1" x14ac:dyDescent="0.2">
      <c r="A112" s="179"/>
      <c r="B112" s="180"/>
      <c r="C112" s="188"/>
      <c r="D112" s="189"/>
      <c r="E112" s="189"/>
      <c r="F112" s="191"/>
      <c r="G112" s="190"/>
      <c r="H112" s="196"/>
    </row>
    <row r="113" spans="1:8" s="66" customFormat="1" ht="12" customHeight="1" x14ac:dyDescent="0.2">
      <c r="A113" s="179" t="s">
        <v>353</v>
      </c>
      <c r="B113" s="180" t="s">
        <v>602</v>
      </c>
      <c r="C113" s="171" t="s">
        <v>372</v>
      </c>
      <c r="D113" s="31" t="s">
        <v>3</v>
      </c>
      <c r="E113" s="31">
        <v>2</v>
      </c>
      <c r="F113" s="39"/>
      <c r="G113" s="175">
        <f>F113*E113</f>
        <v>0</v>
      </c>
      <c r="H113" s="178"/>
    </row>
    <row r="114" spans="1:8" s="66" customFormat="1" ht="12" customHeight="1" x14ac:dyDescent="0.2">
      <c r="A114" s="179"/>
      <c r="B114" s="180"/>
      <c r="C114" s="171"/>
      <c r="D114" s="31"/>
      <c r="E114" s="31"/>
      <c r="F114" s="30"/>
      <c r="G114" s="175">
        <f>F114*E114</f>
        <v>0</v>
      </c>
      <c r="H114" s="178"/>
    </row>
    <row r="115" spans="1:8" s="66" customFormat="1" ht="12" customHeight="1" x14ac:dyDescent="0.2">
      <c r="A115" s="179" t="s">
        <v>61</v>
      </c>
      <c r="B115" s="180" t="s">
        <v>416</v>
      </c>
      <c r="C115" s="171" t="s">
        <v>417</v>
      </c>
      <c r="D115" s="31" t="s">
        <v>3</v>
      </c>
      <c r="E115" s="31">
        <v>1</v>
      </c>
      <c r="F115" s="39"/>
      <c r="G115" s="175">
        <f>F115*E115</f>
        <v>0</v>
      </c>
      <c r="H115" s="178"/>
    </row>
    <row r="116" spans="1:8" s="66" customFormat="1" ht="12" customHeight="1" x14ac:dyDescent="0.2">
      <c r="A116" s="179"/>
      <c r="B116" s="180"/>
      <c r="C116" s="171" t="s">
        <v>419</v>
      </c>
      <c r="D116" s="31"/>
      <c r="E116" s="31"/>
      <c r="F116" s="30"/>
      <c r="G116" s="175"/>
      <c r="H116" s="178"/>
    </row>
    <row r="117" spans="1:8" s="66" customFormat="1" ht="12" customHeight="1" x14ac:dyDescent="0.2">
      <c r="A117" s="179"/>
      <c r="B117" s="180"/>
      <c r="C117" s="171" t="s">
        <v>420</v>
      </c>
      <c r="D117" s="31"/>
      <c r="E117" s="31"/>
      <c r="F117" s="30"/>
      <c r="G117" s="175"/>
      <c r="H117" s="178"/>
    </row>
    <row r="118" spans="1:8" s="66" customFormat="1" ht="12" customHeight="1" x14ac:dyDescent="0.2">
      <c r="A118" s="179"/>
      <c r="B118" s="180"/>
      <c r="C118" s="171" t="s">
        <v>421</v>
      </c>
      <c r="D118" s="31"/>
      <c r="E118" s="31"/>
      <c r="F118" s="30"/>
      <c r="G118" s="175"/>
      <c r="H118" s="178"/>
    </row>
    <row r="119" spans="1:8" s="66" customFormat="1" ht="12" customHeight="1" x14ac:dyDescent="0.2">
      <c r="A119" s="179"/>
      <c r="B119" s="180"/>
      <c r="C119" s="171" t="s">
        <v>422</v>
      </c>
      <c r="D119" s="31"/>
      <c r="E119" s="31"/>
      <c r="F119" s="30"/>
      <c r="G119" s="175"/>
      <c r="H119" s="178"/>
    </row>
    <row r="120" spans="1:8" s="66" customFormat="1" ht="12" customHeight="1" x14ac:dyDescent="0.2">
      <c r="A120" s="179"/>
      <c r="B120" s="180"/>
      <c r="C120" s="171" t="s">
        <v>418</v>
      </c>
      <c r="D120" s="31"/>
      <c r="E120" s="31"/>
      <c r="F120" s="30"/>
      <c r="G120" s="175"/>
      <c r="H120" s="178"/>
    </row>
    <row r="121" spans="1:8" s="66" customFormat="1" ht="12" customHeight="1" x14ac:dyDescent="0.2">
      <c r="A121" s="179"/>
      <c r="B121" s="180"/>
      <c r="C121" s="171" t="s">
        <v>423</v>
      </c>
      <c r="D121" s="31"/>
      <c r="E121" s="31"/>
      <c r="F121" s="30"/>
      <c r="G121" s="175"/>
      <c r="H121" s="178"/>
    </row>
    <row r="122" spans="1:8" s="66" customFormat="1" ht="12" customHeight="1" x14ac:dyDescent="0.2">
      <c r="A122" s="179"/>
      <c r="B122" s="180"/>
      <c r="C122" s="171" t="s">
        <v>424</v>
      </c>
      <c r="D122" s="31"/>
      <c r="E122" s="31"/>
      <c r="F122" s="30"/>
      <c r="G122" s="175"/>
      <c r="H122" s="178"/>
    </row>
    <row r="123" spans="1:8" s="66" customFormat="1" ht="12" customHeight="1" x14ac:dyDescent="0.2">
      <c r="A123" s="179"/>
      <c r="B123" s="180"/>
      <c r="C123" s="171" t="s">
        <v>425</v>
      </c>
      <c r="D123" s="31"/>
      <c r="E123" s="31"/>
      <c r="F123" s="30"/>
      <c r="G123" s="175"/>
      <c r="H123" s="178"/>
    </row>
    <row r="124" spans="1:8" s="66" customFormat="1" ht="12" customHeight="1" x14ac:dyDescent="0.2">
      <c r="A124" s="179"/>
      <c r="B124" s="180"/>
      <c r="C124" s="171" t="s">
        <v>426</v>
      </c>
      <c r="D124" s="31"/>
      <c r="E124" s="31"/>
      <c r="F124" s="30"/>
      <c r="G124" s="175"/>
      <c r="H124" s="178"/>
    </row>
    <row r="125" spans="1:8" s="66" customFormat="1" ht="12" customHeight="1" x14ac:dyDescent="0.2">
      <c r="A125" s="179"/>
      <c r="B125" s="180"/>
      <c r="C125" s="171" t="s">
        <v>427</v>
      </c>
      <c r="D125" s="31"/>
      <c r="E125" s="31"/>
      <c r="F125" s="30"/>
      <c r="G125" s="175"/>
      <c r="H125" s="178"/>
    </row>
    <row r="126" spans="1:8" s="66" customFormat="1" ht="12" customHeight="1" x14ac:dyDescent="0.2">
      <c r="A126" s="179"/>
      <c r="B126" s="180"/>
      <c r="C126" s="171" t="s">
        <v>428</v>
      </c>
      <c r="D126" s="31"/>
      <c r="E126" s="31"/>
      <c r="F126" s="30"/>
      <c r="G126" s="175"/>
      <c r="H126" s="178"/>
    </row>
    <row r="127" spans="1:8" s="66" customFormat="1" ht="12" customHeight="1" x14ac:dyDescent="0.2">
      <c r="A127" s="179"/>
      <c r="B127" s="180"/>
      <c r="C127" s="171"/>
      <c r="D127" s="31"/>
      <c r="E127" s="31"/>
      <c r="F127" s="30"/>
      <c r="G127" s="175">
        <f>F127*E127</f>
        <v>0</v>
      </c>
      <c r="H127" s="178"/>
    </row>
    <row r="128" spans="1:8" s="66" customFormat="1" ht="12" customHeight="1" x14ac:dyDescent="0.2">
      <c r="A128" s="170" t="s">
        <v>62</v>
      </c>
      <c r="B128" s="180" t="s">
        <v>88</v>
      </c>
      <c r="C128" s="171" t="s">
        <v>78</v>
      </c>
      <c r="D128" s="31" t="s">
        <v>3</v>
      </c>
      <c r="E128" s="31">
        <v>1</v>
      </c>
      <c r="F128" s="39"/>
      <c r="G128" s="175">
        <f t="shared" ref="G128:G152" si="5">F128*E128</f>
        <v>0</v>
      </c>
      <c r="H128" s="181"/>
    </row>
    <row r="129" spans="1:8" s="66" customFormat="1" ht="12" customHeight="1" x14ac:dyDescent="0.2">
      <c r="A129" s="170"/>
      <c r="B129" s="180"/>
      <c r="C129" s="171" t="s">
        <v>415</v>
      </c>
      <c r="D129" s="31"/>
      <c r="E129" s="31"/>
      <c r="F129" s="30"/>
      <c r="G129" s="175">
        <f t="shared" si="5"/>
        <v>0</v>
      </c>
      <c r="H129" s="181"/>
    </row>
    <row r="130" spans="1:8" s="66" customFormat="1" ht="12.75" customHeight="1" x14ac:dyDescent="0.2">
      <c r="A130" s="170"/>
      <c r="B130" s="180"/>
      <c r="C130" s="202" t="s">
        <v>117</v>
      </c>
      <c r="D130" s="31"/>
      <c r="E130" s="31"/>
      <c r="F130" s="30"/>
      <c r="G130" s="175">
        <f t="shared" si="5"/>
        <v>0</v>
      </c>
      <c r="H130" s="181"/>
    </row>
    <row r="131" spans="1:8" s="66" customFormat="1" ht="45" x14ac:dyDescent="0.2">
      <c r="A131" s="170"/>
      <c r="B131" s="180"/>
      <c r="C131" s="202" t="s">
        <v>116</v>
      </c>
      <c r="D131" s="31"/>
      <c r="E131" s="31"/>
      <c r="F131" s="30"/>
      <c r="G131" s="175">
        <f t="shared" si="5"/>
        <v>0</v>
      </c>
      <c r="H131" s="181"/>
    </row>
    <row r="132" spans="1:8" s="66" customFormat="1" ht="11.25" x14ac:dyDescent="0.2">
      <c r="A132" s="170"/>
      <c r="B132" s="180"/>
      <c r="C132" s="202" t="s">
        <v>115</v>
      </c>
      <c r="D132" s="31"/>
      <c r="E132" s="31"/>
      <c r="F132" s="30"/>
      <c r="G132" s="175">
        <f t="shared" si="5"/>
        <v>0</v>
      </c>
      <c r="H132" s="181"/>
    </row>
    <row r="133" spans="1:8" s="66" customFormat="1" ht="11.25" x14ac:dyDescent="0.2">
      <c r="A133" s="170"/>
      <c r="B133" s="180"/>
      <c r="C133" s="202" t="s">
        <v>135</v>
      </c>
      <c r="D133" s="31"/>
      <c r="E133" s="31"/>
      <c r="F133" s="30"/>
      <c r="G133" s="175">
        <f t="shared" si="5"/>
        <v>0</v>
      </c>
      <c r="H133" s="181"/>
    </row>
    <row r="134" spans="1:8" s="66" customFormat="1" ht="11.25" x14ac:dyDescent="0.2">
      <c r="A134" s="170"/>
      <c r="B134" s="180"/>
      <c r="C134" s="202" t="s">
        <v>114</v>
      </c>
      <c r="D134" s="31"/>
      <c r="E134" s="31"/>
      <c r="F134" s="30"/>
      <c r="G134" s="175">
        <f t="shared" si="5"/>
        <v>0</v>
      </c>
      <c r="H134" s="181"/>
    </row>
    <row r="135" spans="1:8" s="66" customFormat="1" ht="11.25" x14ac:dyDescent="0.2">
      <c r="A135" s="170"/>
      <c r="B135" s="180"/>
      <c r="C135" s="202" t="s">
        <v>113</v>
      </c>
      <c r="D135" s="31"/>
      <c r="E135" s="31"/>
      <c r="F135" s="30"/>
      <c r="G135" s="175">
        <f t="shared" si="5"/>
        <v>0</v>
      </c>
      <c r="H135" s="181"/>
    </row>
    <row r="136" spans="1:8" s="66" customFormat="1" ht="11.25" x14ac:dyDescent="0.2">
      <c r="A136" s="170"/>
      <c r="B136" s="180"/>
      <c r="C136" s="202" t="s">
        <v>112</v>
      </c>
      <c r="D136" s="31"/>
      <c r="E136" s="31"/>
      <c r="F136" s="30"/>
      <c r="G136" s="175">
        <f t="shared" si="5"/>
        <v>0</v>
      </c>
      <c r="H136" s="181"/>
    </row>
    <row r="137" spans="1:8" s="66" customFormat="1" ht="11.25" x14ac:dyDescent="0.2">
      <c r="A137" s="170"/>
      <c r="B137" s="180"/>
      <c r="C137" s="202" t="s">
        <v>136</v>
      </c>
      <c r="D137" s="31"/>
      <c r="E137" s="31"/>
      <c r="F137" s="30"/>
      <c r="G137" s="175">
        <f t="shared" si="5"/>
        <v>0</v>
      </c>
      <c r="H137" s="181"/>
    </row>
    <row r="138" spans="1:8" s="66" customFormat="1" ht="11.25" x14ac:dyDescent="0.2">
      <c r="A138" s="170"/>
      <c r="B138" s="180"/>
      <c r="C138" s="202" t="s">
        <v>134</v>
      </c>
      <c r="D138" s="31"/>
      <c r="E138" s="31"/>
      <c r="F138" s="30"/>
      <c r="G138" s="175">
        <f t="shared" si="5"/>
        <v>0</v>
      </c>
      <c r="H138" s="181"/>
    </row>
    <row r="139" spans="1:8" s="66" customFormat="1" ht="11.25" customHeight="1" x14ac:dyDescent="0.2">
      <c r="A139" s="170"/>
      <c r="B139" s="180"/>
      <c r="C139" s="202" t="s">
        <v>111</v>
      </c>
      <c r="D139" s="31"/>
      <c r="E139" s="31"/>
      <c r="F139" s="30"/>
      <c r="G139" s="175">
        <f t="shared" si="5"/>
        <v>0</v>
      </c>
      <c r="H139" s="181"/>
    </row>
    <row r="140" spans="1:8" s="66" customFormat="1" ht="11.25" x14ac:dyDescent="0.2">
      <c r="A140" s="170"/>
      <c r="B140" s="180"/>
      <c r="C140" s="171" t="s">
        <v>216</v>
      </c>
      <c r="D140" s="31"/>
      <c r="E140" s="31"/>
      <c r="F140" s="30"/>
      <c r="G140" s="175">
        <f t="shared" si="5"/>
        <v>0</v>
      </c>
      <c r="H140" s="181"/>
    </row>
    <row r="141" spans="1:8" s="66" customFormat="1" ht="11.25" x14ac:dyDescent="0.2">
      <c r="A141" s="170"/>
      <c r="B141" s="180"/>
      <c r="C141" s="171"/>
      <c r="D141" s="31"/>
      <c r="E141" s="31"/>
      <c r="F141" s="30"/>
      <c r="G141" s="175"/>
      <c r="H141" s="181"/>
    </row>
    <row r="142" spans="1:8" s="66" customFormat="1" ht="11.25" x14ac:dyDescent="0.2">
      <c r="A142" s="170" t="s">
        <v>63</v>
      </c>
      <c r="B142" s="180"/>
      <c r="C142" s="171" t="s">
        <v>336</v>
      </c>
      <c r="D142" s="31" t="s">
        <v>3</v>
      </c>
      <c r="E142" s="31">
        <v>1</v>
      </c>
      <c r="F142" s="39"/>
      <c r="G142" s="175">
        <f>F142*E142</f>
        <v>0</v>
      </c>
      <c r="H142" s="181"/>
    </row>
    <row r="143" spans="1:8" s="66" customFormat="1" ht="11.25" x14ac:dyDescent="0.2">
      <c r="A143" s="170"/>
      <c r="B143" s="180"/>
      <c r="C143" s="171" t="s">
        <v>337</v>
      </c>
      <c r="D143" s="31"/>
      <c r="E143" s="31"/>
      <c r="F143" s="30"/>
      <c r="G143" s="175">
        <f>F143*E143</f>
        <v>0</v>
      </c>
      <c r="H143" s="181"/>
    </row>
    <row r="144" spans="1:8" s="66" customFormat="1" ht="11.25" x14ac:dyDescent="0.2">
      <c r="A144" s="170"/>
      <c r="B144" s="180"/>
      <c r="C144" s="202"/>
      <c r="D144" s="31"/>
      <c r="E144" s="31"/>
      <c r="F144" s="30"/>
      <c r="G144" s="175">
        <f t="shared" si="5"/>
        <v>0</v>
      </c>
      <c r="H144" s="181"/>
    </row>
    <row r="145" spans="1:8" s="66" customFormat="1" ht="12" customHeight="1" x14ac:dyDescent="0.2">
      <c r="A145" s="170" t="s">
        <v>527</v>
      </c>
      <c r="B145" s="180" t="s">
        <v>225</v>
      </c>
      <c r="C145" s="181" t="s">
        <v>462</v>
      </c>
      <c r="D145" s="31" t="s">
        <v>3</v>
      </c>
      <c r="E145" s="31">
        <v>1</v>
      </c>
      <c r="F145" s="39"/>
      <c r="G145" s="175">
        <f>F145*E145</f>
        <v>0</v>
      </c>
      <c r="H145" s="181"/>
    </row>
    <row r="146" spans="1:8" s="66" customFormat="1" ht="12" customHeight="1" x14ac:dyDescent="0.2">
      <c r="A146" s="170"/>
      <c r="B146" s="180"/>
      <c r="C146" s="181" t="s">
        <v>191</v>
      </c>
      <c r="D146" s="31"/>
      <c r="E146" s="31"/>
      <c r="F146" s="30"/>
      <c r="G146" s="175">
        <f>F146*E146</f>
        <v>0</v>
      </c>
      <c r="H146" s="181"/>
    </row>
    <row r="147" spans="1:8" s="66" customFormat="1" ht="12" customHeight="1" x14ac:dyDescent="0.2">
      <c r="A147" s="170"/>
      <c r="B147" s="180"/>
      <c r="C147" s="181" t="s">
        <v>192</v>
      </c>
      <c r="D147" s="31"/>
      <c r="E147" s="31"/>
      <c r="F147" s="30"/>
      <c r="G147" s="175">
        <f>F147*E147</f>
        <v>0</v>
      </c>
      <c r="H147" s="181"/>
    </row>
    <row r="148" spans="1:8" s="66" customFormat="1" ht="12" customHeight="1" x14ac:dyDescent="0.2">
      <c r="A148" s="170"/>
      <c r="B148" s="180"/>
      <c r="C148" s="181" t="s">
        <v>239</v>
      </c>
      <c r="D148" s="31"/>
      <c r="E148" s="31"/>
      <c r="F148" s="30"/>
      <c r="G148" s="175"/>
      <c r="H148" s="181"/>
    </row>
    <row r="149" spans="1:8" s="66" customFormat="1" ht="12" customHeight="1" x14ac:dyDescent="0.2">
      <c r="A149" s="203"/>
      <c r="B149" s="171"/>
      <c r="C149" s="171"/>
      <c r="D149" s="31"/>
      <c r="E149" s="31"/>
      <c r="F149" s="30"/>
      <c r="G149" s="175"/>
      <c r="H149" s="187"/>
    </row>
    <row r="150" spans="1:8" s="66" customFormat="1" ht="12" customHeight="1" x14ac:dyDescent="0.2">
      <c r="A150" s="170" t="s">
        <v>528</v>
      </c>
      <c r="B150" s="180" t="s">
        <v>603</v>
      </c>
      <c r="C150" s="171" t="s">
        <v>339</v>
      </c>
      <c r="D150" s="31" t="s">
        <v>3</v>
      </c>
      <c r="E150" s="31">
        <v>2</v>
      </c>
      <c r="F150" s="39"/>
      <c r="G150" s="175">
        <f t="shared" si="5"/>
        <v>0</v>
      </c>
      <c r="H150" s="187"/>
    </row>
    <row r="151" spans="1:8" s="66" customFormat="1" ht="12" customHeight="1" x14ac:dyDescent="0.2">
      <c r="A151" s="170"/>
      <c r="B151" s="180"/>
      <c r="C151" s="171"/>
      <c r="D151" s="31"/>
      <c r="E151" s="31"/>
      <c r="F151" s="30"/>
      <c r="G151" s="175">
        <f t="shared" si="5"/>
        <v>0</v>
      </c>
      <c r="H151" s="187"/>
    </row>
    <row r="152" spans="1:8" s="66" customFormat="1" ht="12" customHeight="1" x14ac:dyDescent="0.2">
      <c r="A152" s="170" t="s">
        <v>280</v>
      </c>
      <c r="B152" s="180" t="s">
        <v>604</v>
      </c>
      <c r="C152" s="171" t="s">
        <v>96</v>
      </c>
      <c r="D152" s="31" t="s">
        <v>3</v>
      </c>
      <c r="E152" s="31">
        <v>2</v>
      </c>
      <c r="F152" s="39"/>
      <c r="G152" s="175">
        <f t="shared" si="5"/>
        <v>0</v>
      </c>
      <c r="H152" s="187"/>
    </row>
    <row r="153" spans="1:8" s="66" customFormat="1" ht="12" customHeight="1" x14ac:dyDescent="0.2">
      <c r="A153" s="170"/>
      <c r="B153" s="180"/>
      <c r="C153" s="171"/>
      <c r="D153" s="31"/>
      <c r="E153" s="31"/>
      <c r="F153" s="30"/>
      <c r="G153" s="175"/>
      <c r="H153" s="187"/>
    </row>
    <row r="154" spans="1:8" s="66" customFormat="1" ht="12" customHeight="1" x14ac:dyDescent="0.2">
      <c r="A154" s="186" t="s">
        <v>529</v>
      </c>
      <c r="B154" s="180" t="s">
        <v>432</v>
      </c>
      <c r="C154" s="171" t="s">
        <v>431</v>
      </c>
      <c r="D154" s="31" t="s">
        <v>3</v>
      </c>
      <c r="E154" s="31">
        <v>1</v>
      </c>
      <c r="F154" s="39"/>
      <c r="G154" s="175">
        <f t="shared" ref="G154:G160" si="6">F154*E154</f>
        <v>0</v>
      </c>
      <c r="H154" s="178"/>
    </row>
    <row r="155" spans="1:8" s="66" customFormat="1" ht="12" customHeight="1" x14ac:dyDescent="0.2">
      <c r="A155" s="170"/>
      <c r="B155" s="180"/>
      <c r="C155" s="171" t="s">
        <v>250</v>
      </c>
      <c r="D155" s="31"/>
      <c r="E155" s="31"/>
      <c r="F155" s="30"/>
      <c r="G155" s="175">
        <f t="shared" si="6"/>
        <v>0</v>
      </c>
      <c r="H155" s="178"/>
    </row>
    <row r="156" spans="1:8" s="66" customFormat="1" ht="12" customHeight="1" x14ac:dyDescent="0.2">
      <c r="A156" s="170"/>
      <c r="B156" s="180"/>
      <c r="C156" s="171" t="s">
        <v>41</v>
      </c>
      <c r="D156" s="31"/>
      <c r="E156" s="31"/>
      <c r="F156" s="30"/>
      <c r="G156" s="175">
        <f t="shared" si="6"/>
        <v>0</v>
      </c>
      <c r="H156" s="178"/>
    </row>
    <row r="157" spans="1:8" s="66" customFormat="1" ht="12" customHeight="1" x14ac:dyDescent="0.2">
      <c r="A157" s="170"/>
      <c r="B157" s="180"/>
      <c r="C157" s="171" t="s">
        <v>83</v>
      </c>
      <c r="D157" s="31"/>
      <c r="E157" s="31"/>
      <c r="F157" s="30"/>
      <c r="G157" s="175">
        <f t="shared" si="6"/>
        <v>0</v>
      </c>
      <c r="H157" s="178"/>
    </row>
    <row r="158" spans="1:8" s="66" customFormat="1" ht="12" customHeight="1" x14ac:dyDescent="0.2">
      <c r="A158" s="170"/>
      <c r="B158" s="180"/>
      <c r="C158" s="171" t="s">
        <v>43</v>
      </c>
      <c r="D158" s="31"/>
      <c r="E158" s="31"/>
      <c r="F158" s="30"/>
      <c r="G158" s="175">
        <f t="shared" si="6"/>
        <v>0</v>
      </c>
      <c r="H158" s="178"/>
    </row>
    <row r="159" spans="1:8" s="66" customFormat="1" ht="12" customHeight="1" x14ac:dyDescent="0.2">
      <c r="A159" s="170"/>
      <c r="B159" s="180"/>
      <c r="C159" s="171" t="s">
        <v>24</v>
      </c>
      <c r="D159" s="31"/>
      <c r="E159" s="31"/>
      <c r="F159" s="30"/>
      <c r="G159" s="175">
        <f t="shared" si="6"/>
        <v>0</v>
      </c>
      <c r="H159" s="178"/>
    </row>
    <row r="160" spans="1:8" s="66" customFormat="1" ht="12" customHeight="1" x14ac:dyDescent="0.2">
      <c r="A160" s="170"/>
      <c r="B160" s="180"/>
      <c r="C160" s="171" t="s">
        <v>64</v>
      </c>
      <c r="D160" s="31"/>
      <c r="E160" s="31"/>
      <c r="F160" s="30"/>
      <c r="G160" s="175">
        <f t="shared" si="6"/>
        <v>0</v>
      </c>
      <c r="H160" s="178"/>
    </row>
    <row r="161" spans="1:8" s="66" customFormat="1" ht="12" customHeight="1" x14ac:dyDescent="0.2">
      <c r="A161" s="170"/>
      <c r="B161" s="180"/>
      <c r="C161" s="171" t="s">
        <v>195</v>
      </c>
      <c r="D161" s="31"/>
      <c r="E161" s="31"/>
      <c r="F161" s="30"/>
      <c r="G161" s="175"/>
      <c r="H161" s="178"/>
    </row>
    <row r="162" spans="1:8" s="66" customFormat="1" ht="12" customHeight="1" x14ac:dyDescent="0.2">
      <c r="A162" s="170"/>
      <c r="B162" s="180"/>
      <c r="C162" s="171" t="s">
        <v>245</v>
      </c>
      <c r="D162" s="31"/>
      <c r="E162" s="31"/>
      <c r="F162" s="30"/>
      <c r="G162" s="175"/>
      <c r="H162" s="178"/>
    </row>
    <row r="163" spans="1:8" s="66" customFormat="1" ht="12" customHeight="1" x14ac:dyDescent="0.2">
      <c r="A163" s="170"/>
      <c r="B163" s="180"/>
      <c r="C163" s="171"/>
      <c r="D163" s="31"/>
      <c r="E163" s="31"/>
      <c r="F163" s="30"/>
      <c r="G163" s="175"/>
      <c r="H163" s="178"/>
    </row>
    <row r="164" spans="1:8" s="66" customFormat="1" ht="12" customHeight="1" x14ac:dyDescent="0.2">
      <c r="A164" s="170" t="s">
        <v>530</v>
      </c>
      <c r="B164" s="180" t="s">
        <v>204</v>
      </c>
      <c r="C164" s="171" t="s">
        <v>205</v>
      </c>
      <c r="D164" s="31" t="s">
        <v>3</v>
      </c>
      <c r="E164" s="31">
        <v>1</v>
      </c>
      <c r="F164" s="39"/>
      <c r="G164" s="175">
        <f t="shared" ref="G164:G170" si="7">F164*E164</f>
        <v>0</v>
      </c>
      <c r="H164" s="178"/>
    </row>
    <row r="165" spans="1:8" s="66" customFormat="1" ht="12" customHeight="1" x14ac:dyDescent="0.2">
      <c r="A165" s="170"/>
      <c r="B165" s="180"/>
      <c r="C165" s="171" t="s">
        <v>433</v>
      </c>
      <c r="D165" s="31"/>
      <c r="E165" s="31"/>
      <c r="F165" s="30"/>
      <c r="G165" s="175">
        <f t="shared" si="7"/>
        <v>0</v>
      </c>
      <c r="H165" s="178"/>
    </row>
    <row r="166" spans="1:8" s="66" customFormat="1" ht="12" customHeight="1" x14ac:dyDescent="0.2">
      <c r="A166" s="170"/>
      <c r="B166" s="180"/>
      <c r="C166" s="171" t="s">
        <v>41</v>
      </c>
      <c r="D166" s="31"/>
      <c r="E166" s="31"/>
      <c r="F166" s="30"/>
      <c r="G166" s="175">
        <f t="shared" si="7"/>
        <v>0</v>
      </c>
      <c r="H166" s="178"/>
    </row>
    <row r="167" spans="1:8" s="66" customFormat="1" ht="12" customHeight="1" x14ac:dyDescent="0.2">
      <c r="A167" s="170"/>
      <c r="B167" s="180"/>
      <c r="C167" s="171" t="s">
        <v>83</v>
      </c>
      <c r="D167" s="31"/>
      <c r="E167" s="31"/>
      <c r="F167" s="30"/>
      <c r="G167" s="175">
        <f t="shared" si="7"/>
        <v>0</v>
      </c>
      <c r="H167" s="178"/>
    </row>
    <row r="168" spans="1:8" s="66" customFormat="1" ht="12" customHeight="1" x14ac:dyDescent="0.2">
      <c r="A168" s="170"/>
      <c r="B168" s="180"/>
      <c r="C168" s="171" t="s">
        <v>43</v>
      </c>
      <c r="D168" s="31"/>
      <c r="E168" s="31"/>
      <c r="F168" s="30"/>
      <c r="G168" s="175">
        <f t="shared" si="7"/>
        <v>0</v>
      </c>
      <c r="H168" s="178"/>
    </row>
    <row r="169" spans="1:8" s="66" customFormat="1" ht="12" customHeight="1" x14ac:dyDescent="0.2">
      <c r="A169" s="170"/>
      <c r="B169" s="180"/>
      <c r="C169" s="171" t="s">
        <v>24</v>
      </c>
      <c r="D169" s="31"/>
      <c r="E169" s="31"/>
      <c r="F169" s="30"/>
      <c r="G169" s="175">
        <f t="shared" si="7"/>
        <v>0</v>
      </c>
      <c r="H169" s="178"/>
    </row>
    <row r="170" spans="1:8" s="66" customFormat="1" ht="12" customHeight="1" x14ac:dyDescent="0.2">
      <c r="A170" s="170"/>
      <c r="B170" s="180"/>
      <c r="C170" s="171" t="s">
        <v>64</v>
      </c>
      <c r="D170" s="31"/>
      <c r="E170" s="31"/>
      <c r="F170" s="30"/>
      <c r="G170" s="175">
        <f t="shared" si="7"/>
        <v>0</v>
      </c>
      <c r="H170" s="178"/>
    </row>
    <row r="171" spans="1:8" s="66" customFormat="1" ht="12" customHeight="1" x14ac:dyDescent="0.2">
      <c r="A171" s="170"/>
      <c r="B171" s="180"/>
      <c r="C171" s="171" t="s">
        <v>195</v>
      </c>
      <c r="D171" s="31"/>
      <c r="E171" s="31"/>
      <c r="F171" s="30"/>
      <c r="G171" s="175"/>
      <c r="H171" s="178"/>
    </row>
    <row r="172" spans="1:8" s="66" customFormat="1" ht="12" customHeight="1" x14ac:dyDescent="0.2">
      <c r="A172" s="170"/>
      <c r="B172" s="180"/>
      <c r="C172" s="171" t="s">
        <v>211</v>
      </c>
      <c r="D172" s="31"/>
      <c r="E172" s="31"/>
      <c r="F172" s="30"/>
      <c r="G172" s="175"/>
      <c r="H172" s="178"/>
    </row>
    <row r="173" spans="1:8" s="66" customFormat="1" ht="12" customHeight="1" x14ac:dyDescent="0.2">
      <c r="A173" s="170"/>
      <c r="B173" s="180"/>
      <c r="C173" s="171"/>
      <c r="D173" s="31"/>
      <c r="E173" s="31"/>
      <c r="F173" s="30"/>
      <c r="G173" s="175"/>
      <c r="H173" s="178"/>
    </row>
    <row r="174" spans="1:8" s="66" customFormat="1" ht="12" customHeight="1" x14ac:dyDescent="0.2">
      <c r="A174" s="170" t="s">
        <v>531</v>
      </c>
      <c r="B174" s="180" t="s">
        <v>104</v>
      </c>
      <c r="C174" s="171" t="s">
        <v>435</v>
      </c>
      <c r="D174" s="31" t="s">
        <v>3</v>
      </c>
      <c r="E174" s="31">
        <v>1</v>
      </c>
      <c r="F174" s="39"/>
      <c r="G174" s="175">
        <f t="shared" ref="G174:G180" si="8">F174*E174</f>
        <v>0</v>
      </c>
      <c r="H174" s="178"/>
    </row>
    <row r="175" spans="1:8" s="66" customFormat="1" ht="12" customHeight="1" x14ac:dyDescent="0.2">
      <c r="A175" s="170"/>
      <c r="B175" s="180"/>
      <c r="C175" s="171" t="s">
        <v>434</v>
      </c>
      <c r="D175" s="31"/>
      <c r="E175" s="31"/>
      <c r="F175" s="30"/>
      <c r="G175" s="175">
        <f t="shared" si="8"/>
        <v>0</v>
      </c>
      <c r="H175" s="178"/>
    </row>
    <row r="176" spans="1:8" s="66" customFormat="1" ht="12" customHeight="1" x14ac:dyDescent="0.2">
      <c r="A176" s="170"/>
      <c r="B176" s="180"/>
      <c r="C176" s="171" t="s">
        <v>208</v>
      </c>
      <c r="D176" s="31"/>
      <c r="E176" s="31"/>
      <c r="F176" s="30"/>
      <c r="G176" s="175">
        <f t="shared" si="8"/>
        <v>0</v>
      </c>
      <c r="H176" s="178"/>
    </row>
    <row r="177" spans="1:8" s="66" customFormat="1" ht="12" customHeight="1" x14ac:dyDescent="0.2">
      <c r="A177" s="170"/>
      <c r="B177" s="180"/>
      <c r="C177" s="171" t="s">
        <v>207</v>
      </c>
      <c r="D177" s="31"/>
      <c r="E177" s="31"/>
      <c r="F177" s="30"/>
      <c r="G177" s="175">
        <f t="shared" si="8"/>
        <v>0</v>
      </c>
      <c r="H177" s="178"/>
    </row>
    <row r="178" spans="1:8" s="66" customFormat="1" ht="12" customHeight="1" x14ac:dyDescent="0.2">
      <c r="A178" s="170"/>
      <c r="B178" s="180"/>
      <c r="C178" s="171" t="s">
        <v>209</v>
      </c>
      <c r="D178" s="31"/>
      <c r="E178" s="31"/>
      <c r="F178" s="30"/>
      <c r="G178" s="175">
        <f t="shared" si="8"/>
        <v>0</v>
      </c>
      <c r="H178" s="178"/>
    </row>
    <row r="179" spans="1:8" s="66" customFormat="1" ht="12" customHeight="1" x14ac:dyDescent="0.2">
      <c r="A179" s="170"/>
      <c r="B179" s="180"/>
      <c r="C179" s="171" t="s">
        <v>43</v>
      </c>
      <c r="D179" s="31"/>
      <c r="E179" s="31"/>
      <c r="F179" s="30"/>
      <c r="G179" s="175">
        <f t="shared" si="8"/>
        <v>0</v>
      </c>
      <c r="H179" s="178"/>
    </row>
    <row r="180" spans="1:8" s="66" customFormat="1" ht="12" customHeight="1" x14ac:dyDescent="0.2">
      <c r="A180" s="170"/>
      <c r="B180" s="180"/>
      <c r="C180" s="171" t="s">
        <v>24</v>
      </c>
      <c r="D180" s="31"/>
      <c r="E180" s="31"/>
      <c r="F180" s="30"/>
      <c r="G180" s="175">
        <f t="shared" si="8"/>
        <v>0</v>
      </c>
      <c r="H180" s="178"/>
    </row>
    <row r="181" spans="1:8" s="66" customFormat="1" ht="12" customHeight="1" x14ac:dyDescent="0.2">
      <c r="A181" s="170"/>
      <c r="B181" s="180"/>
      <c r="C181" s="171" t="s">
        <v>210</v>
      </c>
      <c r="D181" s="31"/>
      <c r="E181" s="31"/>
      <c r="F181" s="30"/>
      <c r="G181" s="175"/>
      <c r="H181" s="178"/>
    </row>
    <row r="182" spans="1:8" s="66" customFormat="1" ht="12" customHeight="1" x14ac:dyDescent="0.2">
      <c r="A182" s="170"/>
      <c r="B182" s="180"/>
      <c r="C182" s="171" t="s">
        <v>195</v>
      </c>
      <c r="D182" s="31"/>
      <c r="E182" s="31"/>
      <c r="F182" s="30"/>
      <c r="G182" s="175"/>
      <c r="H182" s="178"/>
    </row>
    <row r="183" spans="1:8" s="66" customFormat="1" ht="12" customHeight="1" x14ac:dyDescent="0.2">
      <c r="A183" s="170"/>
      <c r="B183" s="180"/>
      <c r="C183" s="171" t="s">
        <v>211</v>
      </c>
      <c r="D183" s="31"/>
      <c r="E183" s="31"/>
      <c r="F183" s="30"/>
      <c r="G183" s="175"/>
      <c r="H183" s="178"/>
    </row>
    <row r="184" spans="1:8" s="66" customFormat="1" ht="12" customHeight="1" x14ac:dyDescent="0.2">
      <c r="A184" s="170"/>
      <c r="B184" s="180"/>
      <c r="C184" s="171"/>
      <c r="D184" s="31"/>
      <c r="E184" s="31"/>
      <c r="F184" s="30"/>
      <c r="G184" s="175"/>
      <c r="H184" s="178"/>
    </row>
    <row r="185" spans="1:8" s="66" customFormat="1" ht="12" customHeight="1" x14ac:dyDescent="0.2">
      <c r="A185" s="170" t="s">
        <v>532</v>
      </c>
      <c r="B185" s="180" t="s">
        <v>437</v>
      </c>
      <c r="C185" s="171" t="s">
        <v>438</v>
      </c>
      <c r="D185" s="31" t="s">
        <v>3</v>
      </c>
      <c r="E185" s="31">
        <v>1</v>
      </c>
      <c r="F185" s="39"/>
      <c r="G185" s="175">
        <f t="shared" ref="G185:G191" si="9">F185*E185</f>
        <v>0</v>
      </c>
      <c r="H185" s="178"/>
    </row>
    <row r="186" spans="1:8" s="66" customFormat="1" ht="12" customHeight="1" x14ac:dyDescent="0.2">
      <c r="A186" s="170"/>
      <c r="B186" s="180"/>
      <c r="C186" s="171" t="s">
        <v>382</v>
      </c>
      <c r="D186" s="31"/>
      <c r="E186" s="31"/>
      <c r="F186" s="30"/>
      <c r="G186" s="175">
        <f t="shared" si="9"/>
        <v>0</v>
      </c>
      <c r="H186" s="178"/>
    </row>
    <row r="187" spans="1:8" s="66" customFormat="1" ht="12" customHeight="1" x14ac:dyDescent="0.2">
      <c r="A187" s="170"/>
      <c r="B187" s="180"/>
      <c r="C187" s="171" t="s">
        <v>208</v>
      </c>
      <c r="D187" s="31"/>
      <c r="E187" s="31"/>
      <c r="F187" s="30"/>
      <c r="G187" s="175">
        <f t="shared" si="9"/>
        <v>0</v>
      </c>
      <c r="H187" s="178"/>
    </row>
    <row r="188" spans="1:8" s="66" customFormat="1" ht="12" customHeight="1" x14ac:dyDescent="0.2">
      <c r="A188" s="170"/>
      <c r="B188" s="180"/>
      <c r="C188" s="171" t="s">
        <v>207</v>
      </c>
      <c r="D188" s="31"/>
      <c r="E188" s="31"/>
      <c r="F188" s="30"/>
      <c r="G188" s="175">
        <f t="shared" si="9"/>
        <v>0</v>
      </c>
      <c r="H188" s="178"/>
    </row>
    <row r="189" spans="1:8" s="66" customFormat="1" ht="12" customHeight="1" x14ac:dyDescent="0.2">
      <c r="A189" s="170"/>
      <c r="B189" s="180"/>
      <c r="C189" s="171" t="s">
        <v>209</v>
      </c>
      <c r="D189" s="31"/>
      <c r="E189" s="31"/>
      <c r="F189" s="30"/>
      <c r="G189" s="175">
        <f t="shared" si="9"/>
        <v>0</v>
      </c>
      <c r="H189" s="178"/>
    </row>
    <row r="190" spans="1:8" s="66" customFormat="1" ht="12" customHeight="1" x14ac:dyDescent="0.2">
      <c r="A190" s="170"/>
      <c r="B190" s="180"/>
      <c r="C190" s="171" t="s">
        <v>43</v>
      </c>
      <c r="D190" s="31"/>
      <c r="E190" s="31"/>
      <c r="F190" s="30"/>
      <c r="G190" s="175">
        <f t="shared" si="9"/>
        <v>0</v>
      </c>
      <c r="H190" s="178"/>
    </row>
    <row r="191" spans="1:8" s="66" customFormat="1" ht="12" customHeight="1" x14ac:dyDescent="0.2">
      <c r="A191" s="170"/>
      <c r="B191" s="180"/>
      <c r="C191" s="171" t="s">
        <v>24</v>
      </c>
      <c r="D191" s="31"/>
      <c r="E191" s="31"/>
      <c r="F191" s="30"/>
      <c r="G191" s="175">
        <f t="shared" si="9"/>
        <v>0</v>
      </c>
      <c r="H191" s="178"/>
    </row>
    <row r="192" spans="1:8" s="66" customFormat="1" ht="12" customHeight="1" x14ac:dyDescent="0.2">
      <c r="A192" s="170"/>
      <c r="B192" s="180"/>
      <c r="C192" s="171" t="s">
        <v>210</v>
      </c>
      <c r="D192" s="31"/>
      <c r="E192" s="31"/>
      <c r="F192" s="30"/>
      <c r="G192" s="175"/>
      <c r="H192" s="178"/>
    </row>
    <row r="193" spans="1:8" s="66" customFormat="1" ht="12" customHeight="1" x14ac:dyDescent="0.2">
      <c r="A193" s="170"/>
      <c r="B193" s="180"/>
      <c r="C193" s="171" t="s">
        <v>195</v>
      </c>
      <c r="D193" s="31"/>
      <c r="E193" s="31"/>
      <c r="F193" s="30"/>
      <c r="G193" s="175"/>
      <c r="H193" s="178"/>
    </row>
    <row r="194" spans="1:8" s="66" customFormat="1" ht="12" customHeight="1" x14ac:dyDescent="0.2">
      <c r="A194" s="170"/>
      <c r="B194" s="180"/>
      <c r="C194" s="171" t="s">
        <v>211</v>
      </c>
      <c r="D194" s="31"/>
      <c r="E194" s="31"/>
      <c r="F194" s="30"/>
      <c r="G194" s="175"/>
      <c r="H194" s="178"/>
    </row>
    <row r="195" spans="1:8" s="66" customFormat="1" ht="12" customHeight="1" x14ac:dyDescent="0.2">
      <c r="A195" s="170"/>
      <c r="B195" s="180"/>
      <c r="C195" s="171"/>
      <c r="D195" s="31"/>
      <c r="E195" s="31"/>
      <c r="F195" s="30"/>
      <c r="G195" s="175"/>
      <c r="H195" s="178"/>
    </row>
    <row r="196" spans="1:8" s="66" customFormat="1" ht="12" customHeight="1" x14ac:dyDescent="0.2">
      <c r="A196" s="170" t="s">
        <v>533</v>
      </c>
      <c r="B196" s="180" t="s">
        <v>439</v>
      </c>
      <c r="C196" s="171" t="s">
        <v>440</v>
      </c>
      <c r="D196" s="31" t="s">
        <v>3</v>
      </c>
      <c r="E196" s="31">
        <v>1</v>
      </c>
      <c r="F196" s="39"/>
      <c r="G196" s="175">
        <f t="shared" ref="G196:G203" si="10">F196*E196</f>
        <v>0</v>
      </c>
      <c r="H196" s="178"/>
    </row>
    <row r="197" spans="1:8" s="66" customFormat="1" ht="12" customHeight="1" x14ac:dyDescent="0.2">
      <c r="A197" s="170"/>
      <c r="B197" s="180"/>
      <c r="C197" s="171" t="s">
        <v>253</v>
      </c>
      <c r="D197" s="31"/>
      <c r="E197" s="31"/>
      <c r="F197" s="30"/>
      <c r="G197" s="175">
        <f t="shared" si="10"/>
        <v>0</v>
      </c>
      <c r="H197" s="178"/>
    </row>
    <row r="198" spans="1:8" s="66" customFormat="1" ht="12" customHeight="1" x14ac:dyDescent="0.2">
      <c r="A198" s="170"/>
      <c r="B198" s="180"/>
      <c r="C198" s="171" t="s">
        <v>41</v>
      </c>
      <c r="D198" s="31"/>
      <c r="E198" s="31"/>
      <c r="F198" s="30"/>
      <c r="G198" s="175">
        <f t="shared" si="10"/>
        <v>0</v>
      </c>
      <c r="H198" s="178"/>
    </row>
    <row r="199" spans="1:8" s="66" customFormat="1" ht="12" customHeight="1" x14ac:dyDescent="0.2">
      <c r="A199" s="170"/>
      <c r="B199" s="180"/>
      <c r="C199" s="171" t="s">
        <v>83</v>
      </c>
      <c r="D199" s="31"/>
      <c r="E199" s="31"/>
      <c r="F199" s="30"/>
      <c r="G199" s="175">
        <f t="shared" si="10"/>
        <v>0</v>
      </c>
      <c r="H199" s="178"/>
    </row>
    <row r="200" spans="1:8" s="66" customFormat="1" ht="12" customHeight="1" x14ac:dyDescent="0.2">
      <c r="A200" s="170"/>
      <c r="B200" s="180"/>
      <c r="C200" s="171" t="s">
        <v>43</v>
      </c>
      <c r="D200" s="31"/>
      <c r="E200" s="31"/>
      <c r="F200" s="30"/>
      <c r="G200" s="175">
        <f t="shared" si="10"/>
        <v>0</v>
      </c>
      <c r="H200" s="178"/>
    </row>
    <row r="201" spans="1:8" s="66" customFormat="1" ht="12" customHeight="1" x14ac:dyDescent="0.2">
      <c r="A201" s="170"/>
      <c r="B201" s="180"/>
      <c r="C201" s="171" t="s">
        <v>68</v>
      </c>
      <c r="D201" s="31"/>
      <c r="E201" s="31"/>
      <c r="F201" s="30"/>
      <c r="G201" s="175">
        <f t="shared" si="10"/>
        <v>0</v>
      </c>
      <c r="H201" s="178"/>
    </row>
    <row r="202" spans="1:8" s="66" customFormat="1" ht="12" customHeight="1" x14ac:dyDescent="0.2">
      <c r="A202" s="170"/>
      <c r="B202" s="180"/>
      <c r="C202" s="171" t="s">
        <v>64</v>
      </c>
      <c r="D202" s="31"/>
      <c r="E202" s="31"/>
      <c r="F202" s="30"/>
      <c r="G202" s="175">
        <f t="shared" si="10"/>
        <v>0</v>
      </c>
      <c r="H202" s="178"/>
    </row>
    <row r="203" spans="1:8" s="66" customFormat="1" ht="12" customHeight="1" x14ac:dyDescent="0.2">
      <c r="A203" s="170"/>
      <c r="B203" s="180"/>
      <c r="C203" s="171" t="s">
        <v>71</v>
      </c>
      <c r="D203" s="31"/>
      <c r="E203" s="31"/>
      <c r="F203" s="30"/>
      <c r="G203" s="175">
        <f t="shared" si="10"/>
        <v>0</v>
      </c>
      <c r="H203" s="178"/>
    </row>
    <row r="204" spans="1:8" s="66" customFormat="1" ht="12" customHeight="1" x14ac:dyDescent="0.2">
      <c r="A204" s="170"/>
      <c r="B204" s="180"/>
      <c r="C204" s="171"/>
      <c r="D204" s="31"/>
      <c r="E204" s="31"/>
      <c r="F204" s="30"/>
      <c r="G204" s="175"/>
      <c r="H204" s="178"/>
    </row>
    <row r="205" spans="1:8" s="66" customFormat="1" ht="12" customHeight="1" x14ac:dyDescent="0.2">
      <c r="A205" s="170" t="s">
        <v>534</v>
      </c>
      <c r="B205" s="180" t="s">
        <v>443</v>
      </c>
      <c r="C205" s="171" t="s">
        <v>441</v>
      </c>
      <c r="D205" s="31" t="s">
        <v>3</v>
      </c>
      <c r="E205" s="31">
        <v>1</v>
      </c>
      <c r="F205" s="39"/>
      <c r="G205" s="175">
        <f t="shared" ref="G205:G212" si="11">F205*E205</f>
        <v>0</v>
      </c>
      <c r="H205" s="178"/>
    </row>
    <row r="206" spans="1:8" s="66" customFormat="1" ht="12" customHeight="1" x14ac:dyDescent="0.2">
      <c r="A206" s="170"/>
      <c r="B206" s="180"/>
      <c r="C206" s="171" t="s">
        <v>442</v>
      </c>
      <c r="D206" s="31"/>
      <c r="E206" s="31"/>
      <c r="F206" s="30"/>
      <c r="G206" s="175">
        <f t="shared" si="11"/>
        <v>0</v>
      </c>
      <c r="H206" s="178"/>
    </row>
    <row r="207" spans="1:8" s="66" customFormat="1" ht="12" customHeight="1" x14ac:dyDescent="0.2">
      <c r="A207" s="170"/>
      <c r="B207" s="180"/>
      <c r="C207" s="171" t="s">
        <v>41</v>
      </c>
      <c r="D207" s="31"/>
      <c r="E207" s="31"/>
      <c r="F207" s="30"/>
      <c r="G207" s="175">
        <f t="shared" si="11"/>
        <v>0</v>
      </c>
      <c r="H207" s="178"/>
    </row>
    <row r="208" spans="1:8" s="66" customFormat="1" ht="12" customHeight="1" x14ac:dyDescent="0.2">
      <c r="A208" s="170"/>
      <c r="B208" s="180"/>
      <c r="C208" s="171" t="s">
        <v>83</v>
      </c>
      <c r="D208" s="31"/>
      <c r="E208" s="31"/>
      <c r="F208" s="30"/>
      <c r="G208" s="175">
        <f t="shared" si="11"/>
        <v>0</v>
      </c>
      <c r="H208" s="178"/>
    </row>
    <row r="209" spans="1:8" s="66" customFormat="1" ht="12" customHeight="1" x14ac:dyDescent="0.2">
      <c r="A209" s="170"/>
      <c r="B209" s="180"/>
      <c r="C209" s="171" t="s">
        <v>43</v>
      </c>
      <c r="D209" s="31"/>
      <c r="E209" s="31"/>
      <c r="F209" s="30"/>
      <c r="G209" s="175">
        <f t="shared" si="11"/>
        <v>0</v>
      </c>
      <c r="H209" s="178"/>
    </row>
    <row r="210" spans="1:8" s="66" customFormat="1" ht="12" customHeight="1" x14ac:dyDescent="0.2">
      <c r="A210" s="170"/>
      <c r="B210" s="180"/>
      <c r="C210" s="171" t="s">
        <v>68</v>
      </c>
      <c r="D210" s="31"/>
      <c r="E210" s="31"/>
      <c r="F210" s="30"/>
      <c r="G210" s="175">
        <f t="shared" si="11"/>
        <v>0</v>
      </c>
      <c r="H210" s="178"/>
    </row>
    <row r="211" spans="1:8" s="66" customFormat="1" ht="12" customHeight="1" x14ac:dyDescent="0.2">
      <c r="A211" s="170"/>
      <c r="B211" s="180"/>
      <c r="C211" s="171" t="s">
        <v>64</v>
      </c>
      <c r="D211" s="31"/>
      <c r="E211" s="31"/>
      <c r="F211" s="30"/>
      <c r="G211" s="175">
        <f t="shared" si="11"/>
        <v>0</v>
      </c>
      <c r="H211" s="178"/>
    </row>
    <row r="212" spans="1:8" s="66" customFormat="1" ht="12" customHeight="1" x14ac:dyDescent="0.2">
      <c r="A212" s="170"/>
      <c r="B212" s="180"/>
      <c r="C212" s="171" t="s">
        <v>71</v>
      </c>
      <c r="D212" s="31"/>
      <c r="E212" s="31"/>
      <c r="F212" s="30"/>
      <c r="G212" s="175">
        <f t="shared" si="11"/>
        <v>0</v>
      </c>
      <c r="H212" s="178"/>
    </row>
    <row r="213" spans="1:8" s="66" customFormat="1" ht="12" customHeight="1" x14ac:dyDescent="0.2">
      <c r="A213" s="170"/>
      <c r="B213" s="180"/>
      <c r="C213" s="171"/>
      <c r="D213" s="31"/>
      <c r="E213" s="31"/>
      <c r="F213" s="30"/>
      <c r="G213" s="175"/>
      <c r="H213" s="178"/>
    </row>
    <row r="214" spans="1:8" s="66" customFormat="1" ht="12" customHeight="1" x14ac:dyDescent="0.2">
      <c r="A214" s="170" t="s">
        <v>281</v>
      </c>
      <c r="B214" s="180" t="s">
        <v>444</v>
      </c>
      <c r="C214" s="171" t="s">
        <v>445</v>
      </c>
      <c r="D214" s="31" t="s">
        <v>3</v>
      </c>
      <c r="E214" s="31">
        <v>1</v>
      </c>
      <c r="F214" s="39"/>
      <c r="G214" s="175">
        <f t="shared" ref="G214:G221" si="12">F214*E214</f>
        <v>0</v>
      </c>
      <c r="H214" s="178"/>
    </row>
    <row r="215" spans="1:8" s="66" customFormat="1" ht="12" customHeight="1" x14ac:dyDescent="0.2">
      <c r="A215" s="170"/>
      <c r="B215" s="180"/>
      <c r="C215" s="171" t="s">
        <v>442</v>
      </c>
      <c r="D215" s="31"/>
      <c r="E215" s="31"/>
      <c r="F215" s="30"/>
      <c r="G215" s="175">
        <f t="shared" si="12"/>
        <v>0</v>
      </c>
      <c r="H215" s="178"/>
    </row>
    <row r="216" spans="1:8" s="66" customFormat="1" ht="12" customHeight="1" x14ac:dyDescent="0.2">
      <c r="A216" s="170"/>
      <c r="B216" s="180"/>
      <c r="C216" s="171" t="s">
        <v>41</v>
      </c>
      <c r="D216" s="31"/>
      <c r="E216" s="31"/>
      <c r="F216" s="30"/>
      <c r="G216" s="175">
        <f t="shared" si="12"/>
        <v>0</v>
      </c>
      <c r="H216" s="178"/>
    </row>
    <row r="217" spans="1:8" s="66" customFormat="1" ht="12" customHeight="1" x14ac:dyDescent="0.2">
      <c r="A217" s="170"/>
      <c r="B217" s="180"/>
      <c r="C217" s="171" t="s">
        <v>83</v>
      </c>
      <c r="D217" s="31"/>
      <c r="E217" s="31"/>
      <c r="F217" s="30"/>
      <c r="G217" s="175">
        <f t="shared" si="12"/>
        <v>0</v>
      </c>
      <c r="H217" s="178"/>
    </row>
    <row r="218" spans="1:8" s="66" customFormat="1" ht="12" customHeight="1" x14ac:dyDescent="0.2">
      <c r="A218" s="170"/>
      <c r="B218" s="180"/>
      <c r="C218" s="171" t="s">
        <v>43</v>
      </c>
      <c r="D218" s="31"/>
      <c r="E218" s="31"/>
      <c r="F218" s="30"/>
      <c r="G218" s="175">
        <f t="shared" si="12"/>
        <v>0</v>
      </c>
      <c r="H218" s="178"/>
    </row>
    <row r="219" spans="1:8" s="66" customFormat="1" ht="12" customHeight="1" x14ac:dyDescent="0.2">
      <c r="A219" s="170"/>
      <c r="B219" s="180"/>
      <c r="C219" s="171" t="s">
        <v>68</v>
      </c>
      <c r="D219" s="31"/>
      <c r="E219" s="31"/>
      <c r="F219" s="30"/>
      <c r="G219" s="175">
        <f t="shared" si="12"/>
        <v>0</v>
      </c>
      <c r="H219" s="178"/>
    </row>
    <row r="220" spans="1:8" s="66" customFormat="1" ht="12" customHeight="1" x14ac:dyDescent="0.2">
      <c r="A220" s="170"/>
      <c r="B220" s="180"/>
      <c r="C220" s="171" t="s">
        <v>64</v>
      </c>
      <c r="D220" s="31"/>
      <c r="E220" s="31"/>
      <c r="F220" s="30"/>
      <c r="G220" s="175">
        <f t="shared" si="12"/>
        <v>0</v>
      </c>
      <c r="H220" s="178"/>
    </row>
    <row r="221" spans="1:8" s="66" customFormat="1" ht="12" customHeight="1" x14ac:dyDescent="0.2">
      <c r="A221" s="170"/>
      <c r="B221" s="180"/>
      <c r="C221" s="171" t="s">
        <v>71</v>
      </c>
      <c r="D221" s="31"/>
      <c r="E221" s="31"/>
      <c r="F221" s="30"/>
      <c r="G221" s="175">
        <f t="shared" si="12"/>
        <v>0</v>
      </c>
      <c r="H221" s="178"/>
    </row>
    <row r="222" spans="1:8" s="66" customFormat="1" ht="12" customHeight="1" x14ac:dyDescent="0.2">
      <c r="A222" s="170"/>
      <c r="B222" s="180"/>
      <c r="C222" s="171"/>
      <c r="D222" s="31"/>
      <c r="E222" s="31"/>
      <c r="F222" s="30"/>
      <c r="G222" s="175"/>
      <c r="H222" s="178"/>
    </row>
    <row r="223" spans="1:8" s="66" customFormat="1" ht="12" customHeight="1" x14ac:dyDescent="0.2">
      <c r="A223" s="170" t="s">
        <v>282</v>
      </c>
      <c r="B223" s="180" t="s">
        <v>446</v>
      </c>
      <c r="C223" s="171" t="s">
        <v>447</v>
      </c>
      <c r="D223" s="31" t="s">
        <v>3</v>
      </c>
      <c r="E223" s="31">
        <v>1</v>
      </c>
      <c r="F223" s="39"/>
      <c r="G223" s="175">
        <f t="shared" ref="G223:G230" si="13">F223*E223</f>
        <v>0</v>
      </c>
      <c r="H223" s="178"/>
    </row>
    <row r="224" spans="1:8" s="66" customFormat="1" ht="12" customHeight="1" x14ac:dyDescent="0.2">
      <c r="A224" s="170"/>
      <c r="B224" s="180"/>
      <c r="C224" s="171" t="s">
        <v>69</v>
      </c>
      <c r="D224" s="31"/>
      <c r="E224" s="31"/>
      <c r="F224" s="30"/>
      <c r="G224" s="175">
        <f t="shared" si="13"/>
        <v>0</v>
      </c>
      <c r="H224" s="178"/>
    </row>
    <row r="225" spans="1:8" s="66" customFormat="1" ht="12" customHeight="1" x14ac:dyDescent="0.2">
      <c r="A225" s="170"/>
      <c r="B225" s="180"/>
      <c r="C225" s="171" t="s">
        <v>41</v>
      </c>
      <c r="D225" s="31"/>
      <c r="E225" s="31"/>
      <c r="F225" s="30"/>
      <c r="G225" s="175">
        <f t="shared" si="13"/>
        <v>0</v>
      </c>
      <c r="H225" s="178"/>
    </row>
    <row r="226" spans="1:8" s="66" customFormat="1" ht="12" customHeight="1" x14ac:dyDescent="0.2">
      <c r="A226" s="170"/>
      <c r="B226" s="180"/>
      <c r="C226" s="171" t="s">
        <v>83</v>
      </c>
      <c r="D226" s="31"/>
      <c r="E226" s="31"/>
      <c r="F226" s="30"/>
      <c r="G226" s="175">
        <f t="shared" si="13"/>
        <v>0</v>
      </c>
      <c r="H226" s="178"/>
    </row>
    <row r="227" spans="1:8" s="66" customFormat="1" ht="12" customHeight="1" x14ac:dyDescent="0.2">
      <c r="A227" s="170"/>
      <c r="B227" s="180"/>
      <c r="C227" s="171" t="s">
        <v>43</v>
      </c>
      <c r="D227" s="31"/>
      <c r="E227" s="31"/>
      <c r="F227" s="30"/>
      <c r="G227" s="175">
        <f t="shared" si="13"/>
        <v>0</v>
      </c>
      <c r="H227" s="178"/>
    </row>
    <row r="228" spans="1:8" s="66" customFormat="1" ht="12" customHeight="1" x14ac:dyDescent="0.2">
      <c r="A228" s="170"/>
      <c r="B228" s="180"/>
      <c r="C228" s="171" t="s">
        <v>68</v>
      </c>
      <c r="D228" s="31"/>
      <c r="E228" s="31"/>
      <c r="F228" s="30"/>
      <c r="G228" s="175">
        <f t="shared" si="13"/>
        <v>0</v>
      </c>
      <c r="H228" s="178"/>
    </row>
    <row r="229" spans="1:8" s="66" customFormat="1" ht="12" customHeight="1" x14ac:dyDescent="0.2">
      <c r="A229" s="170"/>
      <c r="B229" s="180"/>
      <c r="C229" s="171" t="s">
        <v>64</v>
      </c>
      <c r="D229" s="31"/>
      <c r="E229" s="31"/>
      <c r="F229" s="30"/>
      <c r="G229" s="175">
        <f t="shared" si="13"/>
        <v>0</v>
      </c>
      <c r="H229" s="178"/>
    </row>
    <row r="230" spans="1:8" s="66" customFormat="1" ht="12" customHeight="1" x14ac:dyDescent="0.2">
      <c r="A230" s="170"/>
      <c r="B230" s="180"/>
      <c r="C230" s="171" t="s">
        <v>71</v>
      </c>
      <c r="D230" s="31"/>
      <c r="E230" s="31"/>
      <c r="F230" s="30"/>
      <c r="G230" s="175">
        <f t="shared" si="13"/>
        <v>0</v>
      </c>
      <c r="H230" s="178"/>
    </row>
    <row r="231" spans="1:8" s="66" customFormat="1" ht="12" customHeight="1" x14ac:dyDescent="0.2">
      <c r="A231" s="170"/>
      <c r="B231" s="180"/>
      <c r="C231" s="171"/>
      <c r="D231" s="31"/>
      <c r="E231" s="31"/>
      <c r="F231" s="30"/>
      <c r="G231" s="175"/>
      <c r="H231" s="178"/>
    </row>
    <row r="232" spans="1:8" s="66" customFormat="1" ht="12" customHeight="1" x14ac:dyDescent="0.2">
      <c r="A232" s="170" t="s">
        <v>105</v>
      </c>
      <c r="B232" s="180" t="s">
        <v>448</v>
      </c>
      <c r="C232" s="171" t="s">
        <v>412</v>
      </c>
      <c r="D232" s="31" t="s">
        <v>3</v>
      </c>
      <c r="E232" s="31">
        <v>1</v>
      </c>
      <c r="F232" s="39"/>
      <c r="G232" s="175">
        <f t="shared" ref="G232:G239" si="14">F232*E232</f>
        <v>0</v>
      </c>
      <c r="H232" s="178"/>
    </row>
    <row r="233" spans="1:8" s="66" customFormat="1" ht="12" customHeight="1" x14ac:dyDescent="0.2">
      <c r="A233" s="170"/>
      <c r="B233" s="180"/>
      <c r="C233" s="171" t="s">
        <v>384</v>
      </c>
      <c r="D233" s="31"/>
      <c r="E233" s="31"/>
      <c r="F233" s="30"/>
      <c r="G233" s="175">
        <f t="shared" si="14"/>
        <v>0</v>
      </c>
      <c r="H233" s="178"/>
    </row>
    <row r="234" spans="1:8" s="66" customFormat="1" ht="12" customHeight="1" x14ac:dyDescent="0.2">
      <c r="A234" s="170"/>
      <c r="B234" s="180"/>
      <c r="C234" s="171" t="s">
        <v>208</v>
      </c>
      <c r="D234" s="31"/>
      <c r="E234" s="31"/>
      <c r="F234" s="30"/>
      <c r="G234" s="175">
        <f t="shared" si="14"/>
        <v>0</v>
      </c>
      <c r="H234" s="178"/>
    </row>
    <row r="235" spans="1:8" s="66" customFormat="1" ht="12" customHeight="1" x14ac:dyDescent="0.2">
      <c r="A235" s="170"/>
      <c r="B235" s="180"/>
      <c r="C235" s="171" t="s">
        <v>207</v>
      </c>
      <c r="D235" s="31"/>
      <c r="E235" s="31"/>
      <c r="F235" s="30"/>
      <c r="G235" s="175">
        <f t="shared" si="14"/>
        <v>0</v>
      </c>
      <c r="H235" s="178"/>
    </row>
    <row r="236" spans="1:8" s="66" customFormat="1" ht="12" customHeight="1" x14ac:dyDescent="0.2">
      <c r="A236" s="170"/>
      <c r="B236" s="180"/>
      <c r="C236" s="171" t="s">
        <v>209</v>
      </c>
      <c r="D236" s="31"/>
      <c r="E236" s="31"/>
      <c r="F236" s="30"/>
      <c r="G236" s="175">
        <f t="shared" si="14"/>
        <v>0</v>
      </c>
      <c r="H236" s="178"/>
    </row>
    <row r="237" spans="1:8" s="66" customFormat="1" ht="12" customHeight="1" x14ac:dyDescent="0.2">
      <c r="A237" s="170"/>
      <c r="B237" s="180"/>
      <c r="C237" s="171" t="s">
        <v>43</v>
      </c>
      <c r="D237" s="31"/>
      <c r="E237" s="31"/>
      <c r="F237" s="30"/>
      <c r="G237" s="175">
        <f t="shared" si="14"/>
        <v>0</v>
      </c>
      <c r="H237" s="178"/>
    </row>
    <row r="238" spans="1:8" s="66" customFormat="1" ht="12" customHeight="1" x14ac:dyDescent="0.2">
      <c r="A238" s="170"/>
      <c r="B238" s="180"/>
      <c r="C238" s="171" t="s">
        <v>24</v>
      </c>
      <c r="D238" s="31"/>
      <c r="E238" s="31"/>
      <c r="F238" s="30"/>
      <c r="G238" s="175">
        <f t="shared" si="14"/>
        <v>0</v>
      </c>
      <c r="H238" s="178"/>
    </row>
    <row r="239" spans="1:8" s="66" customFormat="1" ht="12" customHeight="1" x14ac:dyDescent="0.2">
      <c r="A239" s="170"/>
      <c r="B239" s="180"/>
      <c r="C239" s="171" t="s">
        <v>210</v>
      </c>
      <c r="D239" s="31"/>
      <c r="E239" s="31"/>
      <c r="F239" s="30"/>
      <c r="G239" s="175">
        <f t="shared" si="14"/>
        <v>0</v>
      </c>
      <c r="H239" s="178"/>
    </row>
    <row r="240" spans="1:8" s="66" customFormat="1" ht="12" customHeight="1" x14ac:dyDescent="0.2">
      <c r="A240" s="170"/>
      <c r="B240" s="180"/>
      <c r="C240" s="171" t="s">
        <v>195</v>
      </c>
      <c r="D240" s="31"/>
      <c r="E240" s="31"/>
      <c r="F240" s="30"/>
      <c r="G240" s="175"/>
      <c r="H240" s="178"/>
    </row>
    <row r="241" spans="1:11" s="66" customFormat="1" ht="12" customHeight="1" x14ac:dyDescent="0.2">
      <c r="A241" s="170"/>
      <c r="B241" s="180"/>
      <c r="C241" s="171" t="s">
        <v>211</v>
      </c>
      <c r="D241" s="31"/>
      <c r="E241" s="31"/>
      <c r="F241" s="30"/>
      <c r="G241" s="175"/>
      <c r="H241" s="178"/>
    </row>
    <row r="242" spans="1:11" s="66" customFormat="1" ht="12" customHeight="1" x14ac:dyDescent="0.2">
      <c r="A242" s="170"/>
      <c r="B242" s="180"/>
      <c r="C242" s="171"/>
      <c r="D242" s="31"/>
      <c r="E242" s="31"/>
      <c r="F242" s="30"/>
      <c r="G242" s="175"/>
      <c r="H242" s="178"/>
    </row>
    <row r="243" spans="1:11" s="66" customFormat="1" ht="12" customHeight="1" x14ac:dyDescent="0.2">
      <c r="A243" s="170" t="s">
        <v>351</v>
      </c>
      <c r="B243" s="180"/>
      <c r="C243" s="188" t="s">
        <v>449</v>
      </c>
      <c r="D243" s="189" t="s">
        <v>3</v>
      </c>
      <c r="E243" s="189">
        <v>2</v>
      </c>
      <c r="F243" s="41"/>
      <c r="G243" s="190">
        <f>F243*E243</f>
        <v>0</v>
      </c>
      <c r="H243" s="206"/>
    </row>
    <row r="244" spans="1:11" s="66" customFormat="1" ht="12" customHeight="1" x14ac:dyDescent="0.2">
      <c r="A244" s="170"/>
      <c r="B244" s="180"/>
      <c r="C244" s="188" t="s">
        <v>450</v>
      </c>
      <c r="D244" s="189"/>
      <c r="E244" s="189"/>
      <c r="F244" s="191"/>
      <c r="G244" s="190">
        <f>F244*E244</f>
        <v>0</v>
      </c>
      <c r="H244" s="206"/>
    </row>
    <row r="245" spans="1:11" s="66" customFormat="1" ht="12" customHeight="1" x14ac:dyDescent="0.2">
      <c r="A245" s="170"/>
      <c r="B245" s="180"/>
      <c r="C245" s="188" t="s">
        <v>451</v>
      </c>
      <c r="D245" s="189"/>
      <c r="E245" s="189"/>
      <c r="F245" s="191"/>
      <c r="G245" s="190">
        <f>F245*E245</f>
        <v>0</v>
      </c>
      <c r="H245" s="206"/>
    </row>
    <row r="246" spans="1:11" s="66" customFormat="1" ht="12" customHeight="1" x14ac:dyDescent="0.2">
      <c r="A246" s="207"/>
      <c r="B246" s="208"/>
      <c r="C246" s="171"/>
      <c r="D246" s="31"/>
      <c r="E246" s="31"/>
      <c r="F246" s="175"/>
      <c r="G246" s="175"/>
      <c r="H246" s="187"/>
      <c r="I246" s="209"/>
      <c r="J246" s="209"/>
    </row>
    <row r="247" spans="1:11" s="88" customFormat="1" ht="11.25" customHeight="1" x14ac:dyDescent="0.2">
      <c r="A247" s="210" t="s">
        <v>535</v>
      </c>
      <c r="B247" s="180"/>
      <c r="C247" s="195" t="s">
        <v>164</v>
      </c>
      <c r="D247" s="31"/>
      <c r="E247" s="31"/>
      <c r="F247" s="204"/>
      <c r="G247" s="175"/>
      <c r="H247" s="203"/>
      <c r="I247" s="209"/>
      <c r="J247" s="209"/>
    </row>
    <row r="248" spans="1:11" s="88" customFormat="1" ht="11.25" customHeight="1" x14ac:dyDescent="0.2">
      <c r="A248" s="170"/>
      <c r="B248" s="180"/>
      <c r="C248" s="211" t="s">
        <v>137</v>
      </c>
      <c r="D248" s="31"/>
      <c r="E248" s="31"/>
      <c r="F248" s="30"/>
      <c r="G248" s="175">
        <f>F248*E248</f>
        <v>0</v>
      </c>
      <c r="H248" s="203"/>
      <c r="I248" s="209"/>
      <c r="J248" s="209"/>
      <c r="K248" s="212"/>
    </row>
    <row r="249" spans="1:11" s="88" customFormat="1" ht="11.25" customHeight="1" x14ac:dyDescent="0.2">
      <c r="A249" s="170"/>
      <c r="B249" s="180"/>
      <c r="C249" s="171"/>
      <c r="D249" s="31"/>
      <c r="E249" s="31"/>
      <c r="F249" s="30"/>
      <c r="G249" s="175">
        <f>F249*E249</f>
        <v>0</v>
      </c>
      <c r="H249" s="203"/>
      <c r="I249" s="209"/>
      <c r="J249" s="209"/>
    </row>
    <row r="250" spans="1:11" s="88" customFormat="1" ht="11.25" customHeight="1" x14ac:dyDescent="0.2">
      <c r="A250" s="179" t="s">
        <v>536</v>
      </c>
      <c r="B250" s="180"/>
      <c r="C250" s="171" t="s">
        <v>44</v>
      </c>
      <c r="D250" s="31" t="s">
        <v>3</v>
      </c>
      <c r="E250" s="31">
        <v>1</v>
      </c>
      <c r="F250" s="39"/>
      <c r="G250" s="175">
        <f t="shared" ref="G250:G256" si="15">F250*E250</f>
        <v>0</v>
      </c>
      <c r="H250" s="203"/>
      <c r="I250" s="213"/>
      <c r="J250" s="213"/>
    </row>
    <row r="251" spans="1:11" s="88" customFormat="1" ht="11.25" customHeight="1" x14ac:dyDescent="0.2">
      <c r="A251" s="170"/>
      <c r="B251" s="180"/>
      <c r="C251" s="195"/>
      <c r="D251" s="31"/>
      <c r="E251" s="31"/>
      <c r="F251" s="30"/>
      <c r="G251" s="175">
        <f t="shared" si="15"/>
        <v>0</v>
      </c>
      <c r="H251" s="203"/>
      <c r="I251" s="213"/>
      <c r="J251" s="213"/>
    </row>
    <row r="252" spans="1:11" s="66" customFormat="1" ht="12" customHeight="1" x14ac:dyDescent="0.2">
      <c r="A252" s="210" t="s">
        <v>537</v>
      </c>
      <c r="B252" s="180"/>
      <c r="C252" s="171" t="s">
        <v>28</v>
      </c>
      <c r="D252" s="31" t="s">
        <v>3</v>
      </c>
      <c r="E252" s="31">
        <v>1</v>
      </c>
      <c r="F252" s="39"/>
      <c r="G252" s="175"/>
      <c r="H252" s="30">
        <f>F252*E252</f>
        <v>0</v>
      </c>
    </row>
    <row r="253" spans="1:11" s="66" customFormat="1" ht="12" customHeight="1" x14ac:dyDescent="0.2">
      <c r="A253" s="170"/>
      <c r="B253" s="180"/>
      <c r="C253" s="203"/>
      <c r="D253" s="214"/>
      <c r="E253" s="214"/>
      <c r="F253" s="215"/>
      <c r="G253" s="175">
        <f t="shared" si="15"/>
        <v>0</v>
      </c>
      <c r="H253" s="187"/>
    </row>
    <row r="254" spans="1:11" s="66" customFormat="1" ht="12" customHeight="1" x14ac:dyDescent="0.2">
      <c r="A254" s="210" t="s">
        <v>538</v>
      </c>
      <c r="B254" s="180"/>
      <c r="C254" s="171" t="s">
        <v>20</v>
      </c>
      <c r="D254" s="31" t="s">
        <v>3</v>
      </c>
      <c r="E254" s="31">
        <v>1</v>
      </c>
      <c r="F254" s="39"/>
      <c r="G254" s="175">
        <f t="shared" si="15"/>
        <v>0</v>
      </c>
      <c r="H254" s="178"/>
    </row>
    <row r="255" spans="1:11" s="66" customFormat="1" ht="12" customHeight="1" x14ac:dyDescent="0.2">
      <c r="A255" s="170"/>
      <c r="B255" s="180"/>
      <c r="C255" s="171" t="s">
        <v>30</v>
      </c>
      <c r="D255" s="214"/>
      <c r="E255" s="214"/>
      <c r="F255" s="215">
        <v>0</v>
      </c>
      <c r="G255" s="175">
        <f t="shared" si="15"/>
        <v>0</v>
      </c>
      <c r="H255" s="187"/>
    </row>
    <row r="256" spans="1:11" s="66" customFormat="1" ht="12" customHeight="1" x14ac:dyDescent="0.2">
      <c r="A256" s="170"/>
      <c r="B256" s="180"/>
      <c r="C256" s="171" t="s">
        <v>36</v>
      </c>
      <c r="D256" s="214"/>
      <c r="E256" s="214"/>
      <c r="F256" s="215">
        <v>0</v>
      </c>
      <c r="G256" s="175">
        <f t="shared" si="15"/>
        <v>0</v>
      </c>
      <c r="H256" s="187"/>
    </row>
    <row r="257" spans="1:8" s="66" customFormat="1" ht="12" customHeight="1" x14ac:dyDescent="0.2">
      <c r="A257" s="170"/>
      <c r="B257" s="180"/>
      <c r="C257" s="171"/>
      <c r="D257" s="31"/>
      <c r="E257" s="31"/>
      <c r="F257" s="175"/>
      <c r="G257" s="175"/>
      <c r="H257" s="178"/>
    </row>
    <row r="258" spans="1:8" s="66" customFormat="1" ht="12" customHeight="1" thickBot="1" x14ac:dyDescent="0.25">
      <c r="A258" s="216"/>
      <c r="B258" s="217"/>
      <c r="C258" s="218"/>
      <c r="D258" s="219"/>
      <c r="E258" s="219"/>
      <c r="F258" s="220"/>
      <c r="G258" s="220">
        <f>SUM(G18:G257)</f>
        <v>0</v>
      </c>
      <c r="H258" s="220">
        <f>H252</f>
        <v>0</v>
      </c>
    </row>
    <row r="259" spans="1:8" s="66" customFormat="1" ht="12" customHeight="1" x14ac:dyDescent="0.2">
      <c r="A259" s="221" t="s">
        <v>84</v>
      </c>
      <c r="B259" s="180"/>
      <c r="C259" s="171"/>
      <c r="D259" s="31"/>
      <c r="E259" s="31"/>
      <c r="F259" s="175"/>
      <c r="G259" s="222">
        <f>G258+H258</f>
        <v>0</v>
      </c>
      <c r="H259" s="178"/>
    </row>
    <row r="260" spans="1:8" s="66" customFormat="1" ht="12" customHeight="1" x14ac:dyDescent="0.2">
      <c r="A260" s="223"/>
      <c r="B260" s="224"/>
      <c r="C260" s="213"/>
      <c r="D260" s="225"/>
      <c r="E260" s="225"/>
      <c r="F260" s="226"/>
      <c r="G260" s="226"/>
      <c r="H260" s="227"/>
    </row>
    <row r="261" spans="1:8" s="66" customFormat="1" ht="12" customHeight="1" x14ac:dyDescent="0.2">
      <c r="A261" s="223"/>
      <c r="B261" s="228" t="s">
        <v>46</v>
      </c>
      <c r="C261" s="213"/>
      <c r="D261" s="225"/>
      <c r="E261" s="225"/>
      <c r="F261" s="226"/>
      <c r="G261" s="226"/>
      <c r="H261" s="227"/>
    </row>
    <row r="262" spans="1:8" s="66" customFormat="1" ht="12" customHeight="1" x14ac:dyDescent="0.2">
      <c r="A262" s="223"/>
      <c r="B262" s="228" t="s">
        <v>67</v>
      </c>
      <c r="C262" s="213"/>
      <c r="D262" s="225"/>
      <c r="E262" s="225"/>
      <c r="F262" s="226"/>
      <c r="G262" s="226"/>
      <c r="H262" s="227"/>
    </row>
    <row r="263" spans="1:8" s="66" customFormat="1" ht="12" customHeight="1" x14ac:dyDescent="0.2">
      <c r="A263" s="223"/>
      <c r="B263" s="209"/>
      <c r="C263" s="213"/>
      <c r="D263" s="225"/>
      <c r="E263" s="225"/>
      <c r="F263" s="226"/>
      <c r="G263" s="226"/>
      <c r="H263" s="227"/>
    </row>
    <row r="264" spans="1:8" s="66" customFormat="1" ht="12" customHeight="1" x14ac:dyDescent="0.2">
      <c r="A264" s="223"/>
      <c r="B264" s="228"/>
      <c r="C264" s="213"/>
      <c r="D264" s="225"/>
      <c r="E264" s="225"/>
      <c r="F264" s="226"/>
      <c r="G264" s="226"/>
      <c r="H264" s="227"/>
    </row>
    <row r="265" spans="1:8" s="66" customFormat="1" ht="12" customHeight="1" x14ac:dyDescent="0.2">
      <c r="A265" s="223"/>
      <c r="B265" s="224"/>
      <c r="C265" s="213"/>
      <c r="D265" s="225"/>
      <c r="E265" s="225"/>
      <c r="F265" s="226"/>
      <c r="G265" s="226"/>
      <c r="H265" s="227"/>
    </row>
    <row r="266" spans="1:8" s="66" customFormat="1" ht="12" customHeight="1" x14ac:dyDescent="0.2">
      <c r="A266" s="223"/>
      <c r="B266" s="224"/>
      <c r="C266" s="88"/>
      <c r="D266" s="90"/>
      <c r="E266" s="90"/>
      <c r="F266" s="80"/>
      <c r="G266" s="80"/>
      <c r="H266" s="86"/>
    </row>
    <row r="267" spans="1:8" s="66" customFormat="1" ht="12" customHeight="1" x14ac:dyDescent="0.2">
      <c r="A267" s="223"/>
      <c r="B267" s="224"/>
      <c r="C267" s="88"/>
      <c r="D267" s="90"/>
      <c r="E267" s="90"/>
      <c r="F267" s="80"/>
      <c r="G267" s="80"/>
      <c r="H267" s="86"/>
    </row>
    <row r="268" spans="1:8" s="66" customFormat="1" ht="12" customHeight="1" x14ac:dyDescent="0.2">
      <c r="A268" s="223"/>
      <c r="B268" s="224"/>
      <c r="C268" s="88"/>
      <c r="D268" s="90"/>
      <c r="E268" s="90"/>
      <c r="F268" s="80"/>
      <c r="G268" s="80"/>
      <c r="H268" s="86"/>
    </row>
    <row r="269" spans="1:8" s="66" customFormat="1" ht="12" customHeight="1" x14ac:dyDescent="0.2">
      <c r="A269" s="223"/>
      <c r="B269" s="224"/>
      <c r="C269" s="88"/>
      <c r="D269" s="90"/>
      <c r="E269" s="90"/>
      <c r="F269" s="80"/>
      <c r="G269" s="80"/>
      <c r="H269" s="86"/>
    </row>
    <row r="270" spans="1:8" s="66" customFormat="1" ht="12" customHeight="1" x14ac:dyDescent="0.2">
      <c r="A270" s="223"/>
      <c r="B270" s="224"/>
      <c r="C270" s="88"/>
      <c r="D270" s="90"/>
      <c r="E270" s="90"/>
      <c r="F270" s="80"/>
      <c r="G270" s="80"/>
      <c r="H270" s="86"/>
    </row>
    <row r="271" spans="1:8" s="66" customFormat="1" ht="12" customHeight="1" x14ac:dyDescent="0.2">
      <c r="A271" s="223"/>
      <c r="B271" s="224"/>
      <c r="C271" s="91"/>
      <c r="D271" s="90"/>
      <c r="E271" s="90"/>
      <c r="F271" s="80"/>
      <c r="G271" s="80"/>
      <c r="H271" s="86"/>
    </row>
    <row r="272" spans="1:8" s="66" customFormat="1" ht="12" customHeight="1" x14ac:dyDescent="0.2">
      <c r="A272" s="223"/>
      <c r="B272" s="224"/>
      <c r="C272" s="91"/>
      <c r="D272" s="90"/>
      <c r="E272" s="90"/>
      <c r="F272" s="80"/>
      <c r="G272" s="80"/>
      <c r="H272" s="86"/>
    </row>
    <row r="273" spans="1:8" s="66" customFormat="1" ht="12" customHeight="1" x14ac:dyDescent="0.2">
      <c r="A273" s="223"/>
      <c r="B273" s="224"/>
      <c r="C273" s="91"/>
      <c r="D273" s="90"/>
      <c r="E273" s="90"/>
      <c r="F273" s="80"/>
      <c r="G273" s="80"/>
      <c r="H273" s="86"/>
    </row>
    <row r="274" spans="1:8" s="66" customFormat="1" ht="12" customHeight="1" x14ac:dyDescent="0.2">
      <c r="A274" s="223"/>
      <c r="B274" s="224"/>
      <c r="C274" s="91"/>
      <c r="D274" s="90"/>
      <c r="E274" s="90"/>
      <c r="F274" s="80"/>
      <c r="G274" s="80"/>
      <c r="H274" s="86"/>
    </row>
    <row r="275" spans="1:8" s="66" customFormat="1" ht="12" customHeight="1" x14ac:dyDescent="0.2">
      <c r="A275" s="223"/>
      <c r="B275" s="224"/>
      <c r="D275" s="90"/>
      <c r="E275" s="90"/>
      <c r="F275" s="80"/>
      <c r="G275" s="80"/>
      <c r="H275" s="86"/>
    </row>
    <row r="276" spans="1:8" s="66" customFormat="1" ht="12" customHeight="1" x14ac:dyDescent="0.2">
      <c r="A276" s="223"/>
      <c r="B276" s="224"/>
      <c r="D276" s="90"/>
      <c r="E276" s="90"/>
      <c r="F276" s="80"/>
      <c r="G276" s="80"/>
      <c r="H276" s="86"/>
    </row>
    <row r="277" spans="1:8" s="66" customFormat="1" ht="12" customHeight="1" x14ac:dyDescent="0.2">
      <c r="A277" s="223"/>
      <c r="B277" s="224"/>
      <c r="D277" s="90"/>
      <c r="E277" s="90"/>
      <c r="F277" s="80"/>
      <c r="G277" s="80"/>
      <c r="H277" s="86"/>
    </row>
    <row r="278" spans="1:8" s="66" customFormat="1" ht="12" customHeight="1" x14ac:dyDescent="0.2">
      <c r="A278" s="223"/>
      <c r="B278" s="224"/>
      <c r="D278" s="90"/>
      <c r="E278" s="90"/>
      <c r="F278" s="80"/>
      <c r="G278" s="80"/>
      <c r="H278" s="86"/>
    </row>
    <row r="279" spans="1:8" s="66" customFormat="1" ht="12" customHeight="1" x14ac:dyDescent="0.2">
      <c r="A279" s="223"/>
      <c r="B279" s="224"/>
      <c r="D279" s="90"/>
      <c r="E279" s="90"/>
      <c r="F279" s="80"/>
      <c r="G279" s="80"/>
      <c r="H279" s="86"/>
    </row>
    <row r="280" spans="1:8" s="66" customFormat="1" ht="12" customHeight="1" x14ac:dyDescent="0.2">
      <c r="A280" s="223"/>
      <c r="B280" s="224"/>
      <c r="D280" s="90"/>
      <c r="E280" s="90"/>
      <c r="F280" s="80"/>
      <c r="G280" s="80"/>
      <c r="H280" s="86"/>
    </row>
    <row r="281" spans="1:8" s="66" customFormat="1" ht="12" customHeight="1" x14ac:dyDescent="0.2">
      <c r="A281" s="223"/>
      <c r="B281" s="224"/>
      <c r="D281" s="90"/>
      <c r="E281" s="90"/>
      <c r="F281" s="80"/>
      <c r="G281" s="80"/>
      <c r="H281" s="86"/>
    </row>
    <row r="282" spans="1:8" s="66" customFormat="1" ht="12" customHeight="1" x14ac:dyDescent="0.2">
      <c r="A282" s="223"/>
      <c r="B282" s="224"/>
      <c r="D282" s="90"/>
      <c r="E282" s="90"/>
      <c r="F282" s="80"/>
      <c r="G282" s="80"/>
      <c r="H282" s="86"/>
    </row>
    <row r="283" spans="1:8" s="66" customFormat="1" ht="12" customHeight="1" x14ac:dyDescent="0.2">
      <c r="A283" s="223"/>
      <c r="B283" s="224"/>
      <c r="D283" s="90"/>
      <c r="E283" s="90"/>
      <c r="F283" s="80"/>
      <c r="G283" s="80"/>
      <c r="H283" s="86"/>
    </row>
    <row r="284" spans="1:8" s="66" customFormat="1" ht="12" customHeight="1" x14ac:dyDescent="0.2">
      <c r="A284" s="223"/>
      <c r="B284" s="224"/>
      <c r="D284" s="90"/>
      <c r="E284" s="90"/>
      <c r="F284" s="80"/>
      <c r="G284" s="80"/>
      <c r="H284" s="86"/>
    </row>
    <row r="285" spans="1:8" s="66" customFormat="1" ht="12" customHeight="1" x14ac:dyDescent="0.2">
      <c r="A285" s="223"/>
      <c r="B285" s="224"/>
      <c r="D285" s="90"/>
      <c r="E285" s="90"/>
      <c r="F285" s="80"/>
      <c r="G285" s="80"/>
      <c r="H285" s="86"/>
    </row>
    <row r="286" spans="1:8" s="66" customFormat="1" ht="12" customHeight="1" x14ac:dyDescent="0.2">
      <c r="A286" s="223"/>
      <c r="B286" s="224"/>
      <c r="D286" s="90"/>
      <c r="E286" s="90"/>
      <c r="F286" s="80"/>
      <c r="G286" s="80"/>
      <c r="H286" s="86"/>
    </row>
    <row r="287" spans="1:8" s="66" customFormat="1" ht="12" customHeight="1" x14ac:dyDescent="0.2">
      <c r="A287" s="223"/>
      <c r="B287" s="224"/>
      <c r="D287" s="90"/>
      <c r="E287" s="90"/>
      <c r="F287" s="80"/>
      <c r="G287" s="80"/>
      <c r="H287" s="86"/>
    </row>
    <row r="288" spans="1:8" s="66" customFormat="1" ht="12" customHeight="1" x14ac:dyDescent="0.2">
      <c r="A288" s="223"/>
      <c r="B288" s="224"/>
      <c r="D288" s="90"/>
      <c r="E288" s="90"/>
      <c r="F288" s="80"/>
      <c r="G288" s="80"/>
      <c r="H288" s="86"/>
    </row>
    <row r="289" spans="1:8" s="66" customFormat="1" ht="12" customHeight="1" x14ac:dyDescent="0.2">
      <c r="A289" s="223"/>
      <c r="B289" s="224"/>
      <c r="D289" s="90"/>
      <c r="E289" s="90"/>
      <c r="F289" s="80"/>
      <c r="G289" s="80"/>
      <c r="H289" s="86"/>
    </row>
    <row r="290" spans="1:8" s="66" customFormat="1" ht="12" customHeight="1" x14ac:dyDescent="0.2">
      <c r="A290" s="223"/>
      <c r="B290" s="224"/>
      <c r="D290" s="229"/>
      <c r="E290" s="229"/>
      <c r="F290" s="230"/>
      <c r="G290" s="80"/>
      <c r="H290" s="86"/>
    </row>
    <row r="291" spans="1:8" s="66" customFormat="1" ht="12" customHeight="1" x14ac:dyDescent="0.2">
      <c r="A291" s="223"/>
      <c r="B291" s="224"/>
      <c r="C291" s="88"/>
      <c r="D291" s="90"/>
      <c r="E291" s="90"/>
      <c r="F291" s="80"/>
      <c r="G291" s="80">
        <f>F291*E291</f>
        <v>0</v>
      </c>
      <c r="H291" s="86"/>
    </row>
    <row r="292" spans="1:8" s="66" customFormat="1" ht="12" customHeight="1" x14ac:dyDescent="0.2">
      <c r="A292" s="223"/>
      <c r="B292" s="224"/>
      <c r="C292" s="88"/>
      <c r="D292" s="90"/>
      <c r="E292" s="90"/>
      <c r="F292" s="80"/>
      <c r="G292" s="80">
        <f t="shared" ref="G292:G303" si="16">F292*E292</f>
        <v>0</v>
      </c>
      <c r="H292" s="86"/>
    </row>
    <row r="293" spans="1:8" s="66" customFormat="1" ht="12" customHeight="1" x14ac:dyDescent="0.2">
      <c r="A293" s="223"/>
      <c r="B293" s="224"/>
      <c r="C293" s="88"/>
      <c r="D293" s="90"/>
      <c r="E293" s="90"/>
      <c r="F293" s="80"/>
      <c r="G293" s="80">
        <f t="shared" si="16"/>
        <v>0</v>
      </c>
      <c r="H293" s="86"/>
    </row>
    <row r="294" spans="1:8" s="66" customFormat="1" ht="12" customHeight="1" x14ac:dyDescent="0.2">
      <c r="A294" s="223"/>
      <c r="B294" s="224"/>
      <c r="C294" s="88"/>
      <c r="D294" s="90"/>
      <c r="E294" s="90"/>
      <c r="F294" s="80"/>
      <c r="G294" s="80">
        <f t="shared" si="16"/>
        <v>0</v>
      </c>
      <c r="H294" s="86"/>
    </row>
    <row r="295" spans="1:8" s="66" customFormat="1" ht="12" customHeight="1" x14ac:dyDescent="0.2">
      <c r="A295" s="223"/>
      <c r="B295" s="224"/>
      <c r="C295" s="88"/>
      <c r="D295" s="90"/>
      <c r="E295" s="90"/>
      <c r="F295" s="80"/>
      <c r="G295" s="80">
        <f t="shared" si="16"/>
        <v>0</v>
      </c>
      <c r="H295" s="86"/>
    </row>
    <row r="296" spans="1:8" s="66" customFormat="1" ht="12" customHeight="1" x14ac:dyDescent="0.2">
      <c r="A296" s="223"/>
      <c r="B296" s="224"/>
      <c r="C296" s="88"/>
      <c r="D296" s="90"/>
      <c r="E296" s="90"/>
      <c r="F296" s="80"/>
      <c r="G296" s="80">
        <f t="shared" si="16"/>
        <v>0</v>
      </c>
      <c r="H296" s="86"/>
    </row>
    <row r="297" spans="1:8" s="66" customFormat="1" ht="12" customHeight="1" x14ac:dyDescent="0.2">
      <c r="A297" s="223"/>
      <c r="B297" s="224"/>
      <c r="C297" s="88"/>
      <c r="D297" s="90"/>
      <c r="E297" s="90"/>
      <c r="F297" s="80"/>
      <c r="G297" s="80">
        <f t="shared" si="16"/>
        <v>0</v>
      </c>
      <c r="H297" s="86"/>
    </row>
    <row r="298" spans="1:8" s="66" customFormat="1" ht="12" customHeight="1" x14ac:dyDescent="0.2">
      <c r="A298" s="223"/>
      <c r="B298" s="224"/>
      <c r="C298" s="88"/>
      <c r="D298" s="90"/>
      <c r="E298" s="90"/>
      <c r="F298" s="80"/>
      <c r="G298" s="80">
        <f t="shared" si="16"/>
        <v>0</v>
      </c>
      <c r="H298" s="86"/>
    </row>
    <row r="299" spans="1:8" s="66" customFormat="1" ht="12" customHeight="1" x14ac:dyDescent="0.2">
      <c r="A299" s="223"/>
      <c r="B299" s="224"/>
      <c r="C299" s="88"/>
      <c r="D299" s="90"/>
      <c r="E299" s="90"/>
      <c r="F299" s="80"/>
      <c r="G299" s="80">
        <f t="shared" si="16"/>
        <v>0</v>
      </c>
      <c r="H299" s="86"/>
    </row>
    <row r="300" spans="1:8" s="66" customFormat="1" ht="12" customHeight="1" x14ac:dyDescent="0.2">
      <c r="A300" s="223"/>
      <c r="B300" s="224"/>
      <c r="C300" s="88"/>
      <c r="D300" s="90"/>
      <c r="E300" s="90"/>
      <c r="F300" s="80"/>
      <c r="G300" s="80">
        <f t="shared" si="16"/>
        <v>0</v>
      </c>
      <c r="H300" s="86"/>
    </row>
    <row r="301" spans="1:8" s="66" customFormat="1" ht="12" customHeight="1" x14ac:dyDescent="0.2">
      <c r="A301" s="223"/>
      <c r="B301" s="224"/>
      <c r="C301" s="88"/>
      <c r="D301" s="90"/>
      <c r="E301" s="90"/>
      <c r="F301" s="80"/>
      <c r="G301" s="80">
        <f t="shared" si="16"/>
        <v>0</v>
      </c>
      <c r="H301" s="86"/>
    </row>
    <row r="302" spans="1:8" s="66" customFormat="1" ht="12" customHeight="1" x14ac:dyDescent="0.2">
      <c r="A302" s="223"/>
      <c r="B302" s="224"/>
      <c r="C302" s="88"/>
      <c r="D302" s="90"/>
      <c r="E302" s="90"/>
      <c r="F302" s="80"/>
      <c r="G302" s="80">
        <f t="shared" si="16"/>
        <v>0</v>
      </c>
      <c r="H302" s="86"/>
    </row>
    <row r="303" spans="1:8" s="66" customFormat="1" ht="12" customHeight="1" x14ac:dyDescent="0.2">
      <c r="A303" s="223"/>
      <c r="B303" s="224"/>
      <c r="C303" s="88"/>
      <c r="D303" s="90"/>
      <c r="E303" s="90"/>
      <c r="F303" s="80"/>
      <c r="G303" s="80">
        <f t="shared" si="16"/>
        <v>0</v>
      </c>
      <c r="H303" s="86"/>
    </row>
    <row r="304" spans="1:8" s="66" customFormat="1" ht="12" customHeight="1" x14ac:dyDescent="0.2">
      <c r="A304" s="223"/>
      <c r="B304" s="224"/>
      <c r="C304" s="88"/>
      <c r="D304" s="90"/>
      <c r="E304" s="90"/>
      <c r="F304" s="80"/>
      <c r="G304" s="80">
        <f>F304*E304</f>
        <v>0</v>
      </c>
      <c r="H304" s="86"/>
    </row>
    <row r="305" spans="1:8" s="66" customFormat="1" ht="12" customHeight="1" x14ac:dyDescent="0.2">
      <c r="A305" s="223"/>
      <c r="B305" s="224"/>
      <c r="C305" s="88"/>
      <c r="D305" s="90"/>
      <c r="E305" s="90"/>
      <c r="F305" s="80"/>
      <c r="G305" s="80"/>
      <c r="H305" s="86"/>
    </row>
    <row r="306" spans="1:8" s="66" customFormat="1" ht="12" customHeight="1" x14ac:dyDescent="0.2">
      <c r="A306" s="223"/>
      <c r="B306" s="224"/>
      <c r="C306" s="88"/>
      <c r="D306" s="90"/>
      <c r="E306" s="90"/>
      <c r="F306" s="80"/>
      <c r="G306" s="80"/>
      <c r="H306" s="86"/>
    </row>
    <row r="307" spans="1:8" s="66" customFormat="1" ht="12" customHeight="1" x14ac:dyDescent="0.2">
      <c r="A307" s="223"/>
      <c r="B307" s="224"/>
      <c r="C307" s="88"/>
      <c r="D307" s="90"/>
      <c r="E307" s="90"/>
      <c r="F307" s="80"/>
      <c r="G307" s="80"/>
      <c r="H307" s="86"/>
    </row>
    <row r="308" spans="1:8" s="66" customFormat="1" ht="12" customHeight="1" x14ac:dyDescent="0.2">
      <c r="A308" s="223"/>
      <c r="B308" s="224"/>
      <c r="C308" s="88"/>
      <c r="D308" s="90"/>
      <c r="E308" s="90"/>
      <c r="F308" s="80"/>
      <c r="G308" s="80"/>
      <c r="H308" s="86"/>
    </row>
    <row r="309" spans="1:8" s="66" customFormat="1" ht="12" customHeight="1" x14ac:dyDescent="0.2">
      <c r="A309" s="223"/>
      <c r="B309" s="224"/>
      <c r="C309" s="88"/>
      <c r="D309" s="90"/>
      <c r="E309" s="90"/>
      <c r="F309" s="80"/>
      <c r="G309" s="80"/>
      <c r="H309" s="86"/>
    </row>
    <row r="310" spans="1:8" s="66" customFormat="1" ht="12" customHeight="1" x14ac:dyDescent="0.2">
      <c r="A310" s="223"/>
      <c r="B310" s="224"/>
      <c r="C310" s="88"/>
      <c r="D310" s="90"/>
      <c r="E310" s="90"/>
      <c r="F310" s="80"/>
      <c r="G310" s="80"/>
      <c r="H310" s="86"/>
    </row>
    <row r="311" spans="1:8" s="66" customFormat="1" ht="12" customHeight="1" x14ac:dyDescent="0.2">
      <c r="A311" s="223"/>
      <c r="B311" s="224"/>
      <c r="C311" s="88"/>
      <c r="D311" s="90"/>
      <c r="E311" s="90"/>
      <c r="F311" s="80"/>
      <c r="G311" s="80"/>
      <c r="H311" s="86"/>
    </row>
    <row r="312" spans="1:8" s="66" customFormat="1" ht="12" customHeight="1" x14ac:dyDescent="0.2">
      <c r="A312" s="223"/>
      <c r="B312" s="224"/>
      <c r="C312" s="88"/>
      <c r="D312" s="90"/>
      <c r="E312" s="90"/>
      <c r="F312" s="80"/>
      <c r="G312" s="80"/>
      <c r="H312" s="86"/>
    </row>
    <row r="313" spans="1:8" s="66" customFormat="1" ht="12" customHeight="1" x14ac:dyDescent="0.2">
      <c r="A313" s="223"/>
      <c r="B313" s="224"/>
      <c r="C313" s="88"/>
      <c r="D313" s="90"/>
      <c r="E313" s="90"/>
      <c r="F313" s="80"/>
      <c r="G313" s="80"/>
      <c r="H313" s="86"/>
    </row>
    <row r="314" spans="1:8" s="66" customFormat="1" ht="12" customHeight="1" x14ac:dyDescent="0.2">
      <c r="A314" s="223"/>
      <c r="B314" s="224"/>
      <c r="C314" s="88"/>
      <c r="D314" s="90"/>
      <c r="E314" s="90"/>
      <c r="F314" s="80"/>
      <c r="G314" s="80"/>
      <c r="H314" s="86"/>
    </row>
    <row r="315" spans="1:8" s="66" customFormat="1" ht="12" customHeight="1" x14ac:dyDescent="0.2">
      <c r="A315" s="223"/>
      <c r="B315" s="224"/>
      <c r="C315" s="88"/>
      <c r="D315" s="90"/>
      <c r="E315" s="90"/>
      <c r="F315" s="80"/>
      <c r="G315" s="80"/>
      <c r="H315" s="86"/>
    </row>
    <row r="316" spans="1:8" s="66" customFormat="1" ht="12" customHeight="1" x14ac:dyDescent="0.2">
      <c r="A316" s="223"/>
      <c r="B316" s="224"/>
      <c r="C316" s="88"/>
      <c r="D316" s="90"/>
      <c r="E316" s="90"/>
      <c r="F316" s="80"/>
      <c r="G316" s="80"/>
      <c r="H316" s="86"/>
    </row>
    <row r="317" spans="1:8" s="66" customFormat="1" ht="12" customHeight="1" x14ac:dyDescent="0.2">
      <c r="A317" s="223"/>
      <c r="B317" s="224"/>
      <c r="C317" s="88"/>
      <c r="D317" s="90"/>
      <c r="E317" s="90"/>
      <c r="F317" s="80"/>
      <c r="G317" s="80"/>
      <c r="H317" s="86"/>
    </row>
    <row r="318" spans="1:8" s="66" customFormat="1" ht="12" customHeight="1" x14ac:dyDescent="0.2">
      <c r="A318" s="223"/>
      <c r="B318" s="224"/>
      <c r="C318" s="88"/>
      <c r="D318" s="90"/>
      <c r="E318" s="90"/>
      <c r="F318" s="80"/>
      <c r="G318" s="80"/>
      <c r="H318" s="86"/>
    </row>
    <row r="319" spans="1:8" s="66" customFormat="1" ht="12" customHeight="1" x14ac:dyDescent="0.2">
      <c r="A319" s="223"/>
      <c r="B319" s="224"/>
      <c r="C319" s="88"/>
      <c r="D319" s="90"/>
      <c r="E319" s="90"/>
      <c r="F319" s="80"/>
      <c r="G319" s="80"/>
      <c r="H319" s="86"/>
    </row>
    <row r="320" spans="1:8" s="66" customFormat="1" ht="12" customHeight="1" x14ac:dyDescent="0.2">
      <c r="A320" s="223"/>
      <c r="B320" s="224"/>
      <c r="C320" s="88"/>
      <c r="D320" s="90"/>
      <c r="E320" s="90"/>
      <c r="F320" s="80"/>
      <c r="G320" s="80"/>
      <c r="H320" s="86"/>
    </row>
    <row r="321" spans="1:8" s="66" customFormat="1" ht="12" customHeight="1" x14ac:dyDescent="0.2">
      <c r="A321" s="223"/>
      <c r="B321" s="224"/>
      <c r="C321" s="88"/>
      <c r="D321" s="90"/>
      <c r="E321" s="90"/>
      <c r="F321" s="80"/>
      <c r="G321" s="80"/>
      <c r="H321" s="86"/>
    </row>
    <row r="322" spans="1:8" s="66" customFormat="1" ht="12" customHeight="1" x14ac:dyDescent="0.2">
      <c r="A322" s="223"/>
      <c r="B322" s="209"/>
      <c r="C322" s="88"/>
      <c r="D322" s="90"/>
      <c r="E322" s="90"/>
      <c r="F322" s="80"/>
      <c r="G322" s="80"/>
      <c r="H322" s="86"/>
    </row>
    <row r="323" spans="1:8" s="66" customFormat="1" ht="12" customHeight="1" x14ac:dyDescent="0.2">
      <c r="A323" s="223"/>
      <c r="B323" s="224"/>
      <c r="C323" s="88"/>
      <c r="D323" s="231"/>
      <c r="E323" s="231"/>
      <c r="F323" s="232"/>
      <c r="G323" s="232"/>
      <c r="H323" s="86"/>
    </row>
    <row r="324" spans="1:8" s="66" customFormat="1" ht="12" customHeight="1" x14ac:dyDescent="0.2">
      <c r="A324" s="223"/>
      <c r="B324" s="224"/>
      <c r="C324" s="88"/>
      <c r="D324" s="231"/>
      <c r="E324" s="231"/>
      <c r="F324" s="232"/>
      <c r="G324" s="232"/>
      <c r="H324" s="86"/>
    </row>
    <row r="325" spans="1:8" s="66" customFormat="1" ht="12" customHeight="1" x14ac:dyDescent="0.2">
      <c r="A325" s="223"/>
      <c r="B325" s="224"/>
      <c r="C325" s="88"/>
      <c r="D325" s="231"/>
      <c r="E325" s="231"/>
      <c r="F325" s="232"/>
      <c r="G325" s="232"/>
      <c r="H325" s="86"/>
    </row>
    <row r="326" spans="1:8" s="66" customFormat="1" ht="12" customHeight="1" x14ac:dyDescent="0.2">
      <c r="A326" s="223"/>
      <c r="B326" s="224"/>
      <c r="C326" s="88"/>
      <c r="D326" s="231"/>
      <c r="E326" s="231"/>
      <c r="F326" s="232"/>
      <c r="G326" s="232"/>
      <c r="H326" s="86"/>
    </row>
    <row r="327" spans="1:8" s="66" customFormat="1" ht="12" customHeight="1" x14ac:dyDescent="0.2">
      <c r="A327" s="223"/>
      <c r="B327" s="224"/>
      <c r="C327" s="88"/>
      <c r="D327" s="231"/>
      <c r="E327" s="231"/>
      <c r="F327" s="232"/>
      <c r="G327" s="232"/>
      <c r="H327" s="86"/>
    </row>
    <row r="328" spans="1:8" s="66" customFormat="1" ht="12" customHeight="1" x14ac:dyDescent="0.2">
      <c r="A328" s="223"/>
      <c r="B328" s="224"/>
      <c r="C328" s="88"/>
      <c r="D328" s="231"/>
      <c r="E328" s="231"/>
      <c r="F328" s="232"/>
      <c r="G328" s="232"/>
      <c r="H328" s="86"/>
    </row>
    <row r="329" spans="1:8" s="66" customFormat="1" ht="12" customHeight="1" x14ac:dyDescent="0.2">
      <c r="A329" s="223"/>
      <c r="B329" s="224"/>
      <c r="C329" s="88"/>
      <c r="D329" s="231"/>
      <c r="E329" s="231"/>
      <c r="F329" s="232"/>
      <c r="G329" s="232"/>
      <c r="H329" s="86"/>
    </row>
    <row r="330" spans="1:8" s="66" customFormat="1" ht="12" customHeight="1" x14ac:dyDescent="0.2">
      <c r="A330" s="223"/>
      <c r="B330" s="224"/>
      <c r="C330" s="88"/>
      <c r="D330" s="231"/>
      <c r="E330" s="231"/>
      <c r="F330" s="232"/>
      <c r="G330" s="232"/>
      <c r="H330" s="86"/>
    </row>
    <row r="331" spans="1:8" s="66" customFormat="1" ht="12" customHeight="1" x14ac:dyDescent="0.2">
      <c r="A331" s="223"/>
      <c r="B331" s="224"/>
      <c r="C331" s="91"/>
      <c r="D331" s="90"/>
      <c r="E331" s="90"/>
      <c r="F331" s="80"/>
      <c r="G331" s="80"/>
      <c r="H331" s="86"/>
    </row>
    <row r="332" spans="1:8" s="66" customFormat="1" ht="12" customHeight="1" x14ac:dyDescent="0.2">
      <c r="A332" s="223"/>
      <c r="B332" s="224"/>
      <c r="C332" s="88"/>
      <c r="D332" s="90"/>
      <c r="E332" s="90"/>
      <c r="F332" s="80"/>
      <c r="G332" s="80"/>
      <c r="H332" s="86"/>
    </row>
    <row r="333" spans="1:8" s="66" customFormat="1" ht="12" customHeight="1" x14ac:dyDescent="0.2">
      <c r="A333" s="223"/>
      <c r="B333" s="224"/>
      <c r="C333" s="88"/>
      <c r="D333" s="90"/>
      <c r="E333" s="90"/>
      <c r="F333" s="80"/>
      <c r="G333" s="80"/>
      <c r="H333" s="86"/>
    </row>
    <row r="334" spans="1:8" s="66" customFormat="1" ht="12" customHeight="1" x14ac:dyDescent="0.2">
      <c r="A334" s="223"/>
      <c r="B334" s="224"/>
      <c r="C334" s="88"/>
      <c r="D334" s="90"/>
      <c r="E334" s="90"/>
      <c r="F334" s="80"/>
      <c r="G334" s="80"/>
      <c r="H334" s="86"/>
    </row>
    <row r="335" spans="1:8" s="66" customFormat="1" ht="12" customHeight="1" x14ac:dyDescent="0.2">
      <c r="A335" s="223"/>
      <c r="B335" s="224"/>
      <c r="C335" s="88"/>
      <c r="D335" s="90"/>
      <c r="E335" s="90"/>
      <c r="F335" s="80"/>
      <c r="G335" s="80"/>
      <c r="H335" s="86"/>
    </row>
    <row r="336" spans="1:8" s="66" customFormat="1" ht="12" customHeight="1" x14ac:dyDescent="0.2">
      <c r="A336" s="223"/>
      <c r="B336" s="224"/>
      <c r="C336" s="128"/>
      <c r="D336" s="90"/>
      <c r="E336" s="90"/>
      <c r="F336" s="80"/>
      <c r="G336" s="80"/>
      <c r="H336" s="86"/>
    </row>
    <row r="337" spans="1:8" s="66" customFormat="1" ht="12" customHeight="1" x14ac:dyDescent="0.2">
      <c r="A337" s="223"/>
      <c r="B337" s="224"/>
      <c r="C337" s="88"/>
      <c r="D337" s="90"/>
      <c r="E337" s="90"/>
      <c r="F337" s="80"/>
      <c r="G337" s="80"/>
      <c r="H337" s="86"/>
    </row>
    <row r="338" spans="1:8" s="66" customFormat="1" ht="12" customHeight="1" x14ac:dyDescent="0.2">
      <c r="A338" s="223"/>
      <c r="B338" s="224"/>
      <c r="C338" s="88"/>
      <c r="D338" s="90"/>
      <c r="E338" s="90"/>
      <c r="F338" s="80"/>
      <c r="G338" s="80"/>
      <c r="H338" s="86"/>
    </row>
    <row r="339" spans="1:8" s="66" customFormat="1" ht="12" customHeight="1" x14ac:dyDescent="0.2">
      <c r="A339" s="223"/>
      <c r="B339" s="224"/>
      <c r="C339" s="88"/>
      <c r="D339" s="90"/>
      <c r="E339" s="90"/>
      <c r="F339" s="80"/>
      <c r="G339" s="80"/>
      <c r="H339" s="86"/>
    </row>
    <row r="340" spans="1:8" s="66" customFormat="1" ht="12" customHeight="1" x14ac:dyDescent="0.2">
      <c r="A340" s="223"/>
      <c r="B340" s="224"/>
      <c r="C340" s="88"/>
      <c r="D340" s="90"/>
      <c r="E340" s="90"/>
      <c r="F340" s="80"/>
      <c r="G340" s="80"/>
      <c r="H340" s="86"/>
    </row>
    <row r="341" spans="1:8" s="66" customFormat="1" ht="12" customHeight="1" x14ac:dyDescent="0.2">
      <c r="A341" s="223"/>
      <c r="B341" s="224"/>
      <c r="C341" s="88"/>
      <c r="D341" s="90"/>
      <c r="E341" s="90"/>
      <c r="F341" s="80"/>
      <c r="G341" s="80"/>
      <c r="H341" s="86"/>
    </row>
    <row r="342" spans="1:8" s="66" customFormat="1" ht="12" customHeight="1" x14ac:dyDescent="0.2">
      <c r="A342" s="223"/>
      <c r="B342" s="224"/>
      <c r="C342" s="88"/>
      <c r="D342" s="90"/>
      <c r="E342" s="90"/>
      <c r="F342" s="80"/>
      <c r="G342" s="80"/>
      <c r="H342" s="86"/>
    </row>
    <row r="343" spans="1:8" s="66" customFormat="1" ht="12" customHeight="1" x14ac:dyDescent="0.2">
      <c r="A343" s="223"/>
      <c r="B343" s="224"/>
      <c r="C343" s="88"/>
      <c r="D343" s="90"/>
      <c r="E343" s="90"/>
      <c r="F343" s="80"/>
      <c r="G343" s="80"/>
      <c r="H343" s="86"/>
    </row>
    <row r="344" spans="1:8" s="66" customFormat="1" ht="12" customHeight="1" x14ac:dyDescent="0.2">
      <c r="A344" s="223"/>
      <c r="B344" s="224"/>
      <c r="C344" s="88"/>
      <c r="D344" s="90"/>
      <c r="E344" s="90"/>
      <c r="F344" s="80"/>
      <c r="G344" s="80"/>
      <c r="H344" s="86"/>
    </row>
    <row r="345" spans="1:8" s="66" customFormat="1" ht="12" customHeight="1" x14ac:dyDescent="0.2">
      <c r="A345" s="223"/>
      <c r="B345" s="224"/>
      <c r="C345" s="88"/>
      <c r="D345" s="90"/>
      <c r="E345" s="90"/>
      <c r="F345" s="80"/>
      <c r="G345" s="80"/>
      <c r="H345" s="86"/>
    </row>
    <row r="346" spans="1:8" s="66" customFormat="1" ht="12" customHeight="1" x14ac:dyDescent="0.2">
      <c r="A346" s="223"/>
      <c r="B346" s="224"/>
      <c r="C346" s="88"/>
      <c r="D346" s="90"/>
      <c r="E346" s="90"/>
      <c r="F346" s="80"/>
      <c r="G346" s="80"/>
      <c r="H346" s="86"/>
    </row>
    <row r="347" spans="1:8" s="66" customFormat="1" ht="12" customHeight="1" x14ac:dyDescent="0.2">
      <c r="A347" s="223"/>
      <c r="B347" s="224"/>
      <c r="C347" s="88"/>
      <c r="D347" s="90"/>
      <c r="E347" s="90"/>
      <c r="F347" s="80"/>
      <c r="G347" s="80"/>
      <c r="H347" s="86"/>
    </row>
    <row r="348" spans="1:8" s="66" customFormat="1" ht="12" customHeight="1" x14ac:dyDescent="0.2">
      <c r="A348" s="223"/>
      <c r="B348" s="224"/>
      <c r="C348" s="88"/>
      <c r="D348" s="90"/>
      <c r="E348" s="90"/>
      <c r="F348" s="80"/>
      <c r="G348" s="80"/>
      <c r="H348" s="86"/>
    </row>
    <row r="349" spans="1:8" s="66" customFormat="1" ht="12" customHeight="1" x14ac:dyDescent="0.2">
      <c r="A349" s="223"/>
      <c r="B349" s="224"/>
      <c r="C349" s="88"/>
      <c r="D349" s="90"/>
      <c r="E349" s="90"/>
      <c r="F349" s="80"/>
      <c r="G349" s="80"/>
      <c r="H349" s="86"/>
    </row>
    <row r="350" spans="1:8" s="66" customFormat="1" ht="12" customHeight="1" x14ac:dyDescent="0.2">
      <c r="A350" s="223"/>
      <c r="B350" s="224"/>
      <c r="C350" s="88"/>
      <c r="D350" s="90"/>
      <c r="E350" s="90"/>
      <c r="F350" s="80"/>
      <c r="G350" s="80"/>
      <c r="H350" s="86"/>
    </row>
    <row r="351" spans="1:8" s="66" customFormat="1" ht="12" customHeight="1" x14ac:dyDescent="0.2">
      <c r="A351" s="223"/>
      <c r="B351" s="224"/>
      <c r="C351" s="88"/>
      <c r="D351" s="90"/>
      <c r="E351" s="90"/>
      <c r="F351" s="80"/>
      <c r="G351" s="80"/>
      <c r="H351" s="86"/>
    </row>
    <row r="352" spans="1:8" s="66" customFormat="1" ht="12" customHeight="1" x14ac:dyDescent="0.2">
      <c r="A352" s="223"/>
      <c r="B352" s="224"/>
      <c r="C352" s="88"/>
      <c r="D352" s="90"/>
      <c r="E352" s="90"/>
      <c r="F352" s="80"/>
      <c r="G352" s="80"/>
      <c r="H352" s="86"/>
    </row>
    <row r="353" spans="1:8" s="66" customFormat="1" ht="12" customHeight="1" x14ac:dyDescent="0.2">
      <c r="A353" s="223"/>
      <c r="B353" s="224"/>
      <c r="C353" s="88"/>
      <c r="D353" s="90"/>
      <c r="E353" s="90"/>
      <c r="F353" s="80"/>
      <c r="G353" s="80"/>
      <c r="H353" s="86"/>
    </row>
    <row r="354" spans="1:8" s="66" customFormat="1" ht="12" customHeight="1" x14ac:dyDescent="0.2">
      <c r="A354" s="223"/>
      <c r="B354" s="224"/>
      <c r="C354" s="88"/>
      <c r="D354" s="90"/>
      <c r="E354" s="90"/>
      <c r="F354" s="80"/>
      <c r="G354" s="80"/>
      <c r="H354" s="86"/>
    </row>
    <row r="355" spans="1:8" s="66" customFormat="1" ht="12" customHeight="1" x14ac:dyDescent="0.2">
      <c r="A355" s="223"/>
      <c r="B355" s="224"/>
      <c r="C355" s="88"/>
      <c r="D355" s="90"/>
      <c r="E355" s="90"/>
      <c r="F355" s="80"/>
      <c r="G355" s="80"/>
      <c r="H355" s="86"/>
    </row>
    <row r="356" spans="1:8" s="66" customFormat="1" ht="12" customHeight="1" x14ac:dyDescent="0.2">
      <c r="A356" s="223"/>
      <c r="B356" s="224"/>
      <c r="C356" s="88"/>
      <c r="D356" s="90"/>
      <c r="E356" s="90"/>
      <c r="F356" s="80"/>
      <c r="G356" s="80"/>
      <c r="H356" s="86"/>
    </row>
    <row r="357" spans="1:8" s="66" customFormat="1" ht="12" customHeight="1" x14ac:dyDescent="0.2">
      <c r="A357" s="223"/>
      <c r="B357" s="224"/>
      <c r="C357" s="88"/>
      <c r="D357" s="90"/>
      <c r="E357" s="90"/>
      <c r="F357" s="80"/>
      <c r="G357" s="80"/>
      <c r="H357" s="86"/>
    </row>
    <row r="358" spans="1:8" s="66" customFormat="1" ht="12" customHeight="1" x14ac:dyDescent="0.2">
      <c r="A358" s="223"/>
      <c r="B358" s="224"/>
      <c r="C358" s="88"/>
      <c r="D358" s="90"/>
      <c r="E358" s="90"/>
      <c r="F358" s="80"/>
      <c r="G358" s="80"/>
      <c r="H358" s="86"/>
    </row>
    <row r="359" spans="1:8" s="66" customFormat="1" ht="12" customHeight="1" x14ac:dyDescent="0.2">
      <c r="A359" s="223"/>
      <c r="B359" s="224"/>
      <c r="C359" s="88"/>
      <c r="D359" s="90"/>
      <c r="E359" s="90"/>
      <c r="F359" s="80"/>
      <c r="G359" s="80"/>
      <c r="H359" s="86"/>
    </row>
    <row r="360" spans="1:8" s="66" customFormat="1" ht="12" customHeight="1" x14ac:dyDescent="0.2">
      <c r="A360" s="223"/>
      <c r="B360" s="224"/>
      <c r="C360" s="88"/>
      <c r="D360" s="90"/>
      <c r="E360" s="90"/>
      <c r="F360" s="80"/>
      <c r="G360" s="80"/>
      <c r="H360" s="86"/>
    </row>
    <row r="361" spans="1:8" s="66" customFormat="1" ht="12" customHeight="1" x14ac:dyDescent="0.2">
      <c r="A361" s="223"/>
      <c r="B361" s="224"/>
      <c r="C361" s="88"/>
      <c r="D361" s="90"/>
      <c r="E361" s="90"/>
      <c r="F361" s="80"/>
      <c r="G361" s="80"/>
      <c r="H361" s="86"/>
    </row>
    <row r="362" spans="1:8" s="66" customFormat="1" ht="12" customHeight="1" x14ac:dyDescent="0.2">
      <c r="A362" s="223"/>
      <c r="B362" s="224"/>
      <c r="C362" s="88"/>
      <c r="D362" s="90"/>
      <c r="E362" s="90"/>
      <c r="F362" s="80"/>
      <c r="G362" s="80"/>
      <c r="H362" s="86"/>
    </row>
    <row r="363" spans="1:8" s="66" customFormat="1" ht="12" customHeight="1" x14ac:dyDescent="0.2">
      <c r="A363" s="223"/>
      <c r="B363" s="224"/>
      <c r="C363" s="88"/>
      <c r="D363" s="90"/>
      <c r="E363" s="90"/>
      <c r="F363" s="80"/>
      <c r="G363" s="80"/>
      <c r="H363" s="86"/>
    </row>
    <row r="364" spans="1:8" s="66" customFormat="1" ht="12" customHeight="1" x14ac:dyDescent="0.2">
      <c r="A364" s="223"/>
      <c r="B364" s="224"/>
      <c r="C364" s="88"/>
      <c r="D364" s="90"/>
      <c r="E364" s="90"/>
      <c r="F364" s="80"/>
      <c r="G364" s="80"/>
      <c r="H364" s="86"/>
    </row>
    <row r="365" spans="1:8" s="66" customFormat="1" ht="12" customHeight="1" x14ac:dyDescent="0.2">
      <c r="A365" s="223"/>
      <c r="B365" s="224"/>
      <c r="C365" s="88"/>
      <c r="D365" s="90"/>
      <c r="E365" s="90"/>
      <c r="F365" s="80"/>
      <c r="G365" s="80"/>
      <c r="H365" s="86"/>
    </row>
    <row r="366" spans="1:8" s="66" customFormat="1" ht="12" customHeight="1" x14ac:dyDescent="0.2">
      <c r="A366" s="223"/>
      <c r="B366" s="224"/>
      <c r="C366" s="88"/>
      <c r="D366" s="90"/>
      <c r="E366" s="90"/>
      <c r="F366" s="80"/>
      <c r="G366" s="80"/>
      <c r="H366" s="86"/>
    </row>
    <row r="367" spans="1:8" s="66" customFormat="1" ht="12" customHeight="1" x14ac:dyDescent="0.2">
      <c r="A367" s="223"/>
      <c r="B367" s="224"/>
      <c r="C367" s="88"/>
      <c r="D367" s="90"/>
      <c r="E367" s="90"/>
      <c r="F367" s="80"/>
      <c r="G367" s="80"/>
      <c r="H367" s="86"/>
    </row>
    <row r="368" spans="1:8" s="66" customFormat="1" ht="12" customHeight="1" x14ac:dyDescent="0.2">
      <c r="A368" s="223"/>
      <c r="B368" s="224"/>
      <c r="C368" s="88"/>
      <c r="D368" s="90"/>
      <c r="E368" s="90"/>
      <c r="F368" s="80"/>
      <c r="G368" s="80"/>
      <c r="H368" s="86"/>
    </row>
    <row r="369" spans="1:8" s="66" customFormat="1" ht="12" customHeight="1" x14ac:dyDescent="0.2">
      <c r="A369" s="223"/>
      <c r="B369" s="224"/>
      <c r="C369" s="88"/>
      <c r="D369" s="90"/>
      <c r="E369" s="90"/>
      <c r="F369" s="80"/>
      <c r="G369" s="80"/>
      <c r="H369" s="86"/>
    </row>
    <row r="370" spans="1:8" s="66" customFormat="1" ht="12" customHeight="1" x14ac:dyDescent="0.2">
      <c r="A370" s="223"/>
      <c r="B370" s="224"/>
      <c r="C370" s="88"/>
      <c r="D370" s="90"/>
      <c r="E370" s="90"/>
      <c r="F370" s="80"/>
      <c r="G370" s="80"/>
      <c r="H370" s="86"/>
    </row>
    <row r="371" spans="1:8" s="66" customFormat="1" ht="12" customHeight="1" x14ac:dyDescent="0.2">
      <c r="A371" s="223"/>
      <c r="B371" s="224"/>
      <c r="C371" s="88"/>
      <c r="D371" s="90"/>
      <c r="E371" s="90"/>
      <c r="F371" s="80"/>
      <c r="G371" s="80"/>
      <c r="H371" s="86"/>
    </row>
    <row r="372" spans="1:8" s="66" customFormat="1" ht="12" customHeight="1" x14ac:dyDescent="0.2">
      <c r="A372" s="223"/>
      <c r="B372" s="224"/>
      <c r="C372" s="88"/>
      <c r="D372" s="90"/>
      <c r="E372" s="90"/>
      <c r="F372" s="80"/>
      <c r="G372" s="80"/>
      <c r="H372" s="86"/>
    </row>
    <row r="373" spans="1:8" s="66" customFormat="1" ht="12" customHeight="1" x14ac:dyDescent="0.2">
      <c r="A373" s="223"/>
      <c r="B373" s="224"/>
      <c r="C373" s="88"/>
      <c r="D373" s="90"/>
      <c r="E373" s="90"/>
      <c r="F373" s="80"/>
      <c r="G373" s="80"/>
      <c r="H373" s="86"/>
    </row>
    <row r="374" spans="1:8" s="66" customFormat="1" ht="12" customHeight="1" x14ac:dyDescent="0.2">
      <c r="A374" s="223"/>
      <c r="B374" s="224"/>
      <c r="C374" s="88"/>
      <c r="D374" s="90"/>
      <c r="E374" s="90"/>
      <c r="F374" s="80"/>
      <c r="G374" s="80"/>
      <c r="H374" s="86"/>
    </row>
    <row r="375" spans="1:8" s="66" customFormat="1" ht="12" customHeight="1" x14ac:dyDescent="0.2">
      <c r="A375" s="223"/>
      <c r="B375" s="224"/>
      <c r="C375" s="88"/>
      <c r="D375" s="90"/>
      <c r="E375" s="90"/>
      <c r="F375" s="80"/>
      <c r="G375" s="80"/>
      <c r="H375" s="86"/>
    </row>
    <row r="376" spans="1:8" s="66" customFormat="1" ht="12" customHeight="1" x14ac:dyDescent="0.2">
      <c r="A376" s="223"/>
      <c r="B376" s="224"/>
      <c r="C376" s="88"/>
      <c r="D376" s="90"/>
      <c r="E376" s="90"/>
      <c r="F376" s="80"/>
      <c r="G376" s="80"/>
      <c r="H376" s="86"/>
    </row>
    <row r="377" spans="1:8" s="66" customFormat="1" ht="12" customHeight="1" x14ac:dyDescent="0.2">
      <c r="A377" s="223"/>
      <c r="B377" s="224"/>
      <c r="C377" s="88"/>
      <c r="D377" s="90"/>
      <c r="E377" s="90"/>
      <c r="F377" s="80"/>
      <c r="G377" s="80"/>
      <c r="H377" s="86"/>
    </row>
    <row r="378" spans="1:8" s="66" customFormat="1" ht="12" customHeight="1" x14ac:dyDescent="0.2">
      <c r="A378" s="223"/>
      <c r="B378" s="224"/>
      <c r="C378" s="88"/>
      <c r="D378" s="90"/>
      <c r="E378" s="90"/>
      <c r="F378" s="80"/>
      <c r="G378" s="80"/>
      <c r="H378" s="86"/>
    </row>
    <row r="379" spans="1:8" s="66" customFormat="1" ht="12" customHeight="1" x14ac:dyDescent="0.2">
      <c r="A379" s="223"/>
      <c r="B379" s="224"/>
      <c r="C379" s="88"/>
      <c r="D379" s="90"/>
      <c r="E379" s="90"/>
      <c r="F379" s="80"/>
      <c r="G379" s="80"/>
      <c r="H379" s="86"/>
    </row>
    <row r="380" spans="1:8" s="66" customFormat="1" ht="12" customHeight="1" x14ac:dyDescent="0.2">
      <c r="A380" s="223"/>
      <c r="B380" s="224"/>
      <c r="C380" s="88"/>
      <c r="D380" s="90"/>
      <c r="E380" s="90"/>
      <c r="F380" s="80"/>
      <c r="G380" s="80"/>
      <c r="H380" s="86"/>
    </row>
    <row r="381" spans="1:8" s="66" customFormat="1" ht="12" customHeight="1" x14ac:dyDescent="0.2">
      <c r="A381" s="223"/>
      <c r="B381" s="224"/>
      <c r="C381" s="88"/>
      <c r="D381" s="90"/>
      <c r="E381" s="90"/>
      <c r="F381" s="80"/>
      <c r="G381" s="80"/>
      <c r="H381" s="86"/>
    </row>
    <row r="382" spans="1:8" s="66" customFormat="1" ht="12" customHeight="1" x14ac:dyDescent="0.2">
      <c r="A382" s="223"/>
      <c r="B382" s="224"/>
      <c r="C382" s="88"/>
      <c r="D382" s="90"/>
      <c r="E382" s="90"/>
      <c r="F382" s="80"/>
      <c r="G382" s="80"/>
      <c r="H382" s="86"/>
    </row>
    <row r="383" spans="1:8" s="66" customFormat="1" ht="12" customHeight="1" x14ac:dyDescent="0.2">
      <c r="A383" s="223"/>
      <c r="B383" s="224"/>
      <c r="C383" s="88"/>
      <c r="D383" s="90"/>
      <c r="E383" s="90"/>
      <c r="F383" s="80"/>
      <c r="G383" s="80"/>
      <c r="H383" s="86"/>
    </row>
    <row r="384" spans="1:8" s="66" customFormat="1" ht="12" customHeight="1" x14ac:dyDescent="0.2">
      <c r="A384" s="223"/>
      <c r="B384" s="224"/>
      <c r="C384" s="88"/>
      <c r="D384" s="90"/>
      <c r="E384" s="90"/>
      <c r="F384" s="80"/>
      <c r="G384" s="80"/>
      <c r="H384" s="86"/>
    </row>
    <row r="385" spans="1:8" s="66" customFormat="1" ht="12" customHeight="1" x14ac:dyDescent="0.2">
      <c r="A385" s="223"/>
      <c r="B385" s="224"/>
      <c r="C385" s="88"/>
      <c r="D385" s="90"/>
      <c r="E385" s="90"/>
      <c r="F385" s="80"/>
      <c r="G385" s="80"/>
      <c r="H385" s="86"/>
    </row>
    <row r="386" spans="1:8" s="66" customFormat="1" ht="12" customHeight="1" x14ac:dyDescent="0.2">
      <c r="A386" s="223"/>
      <c r="B386" s="224"/>
      <c r="C386" s="127"/>
      <c r="D386" s="90"/>
      <c r="E386" s="90"/>
      <c r="F386" s="80"/>
      <c r="G386" s="80"/>
      <c r="H386" s="86"/>
    </row>
    <row r="387" spans="1:8" s="66" customFormat="1" ht="12" customHeight="1" x14ac:dyDescent="0.2">
      <c r="A387" s="223"/>
      <c r="B387" s="224"/>
      <c r="C387" s="128"/>
      <c r="D387" s="90"/>
      <c r="E387" s="90"/>
      <c r="F387" s="233"/>
      <c r="G387" s="233"/>
      <c r="H387" s="86"/>
    </row>
    <row r="388" spans="1:8" s="66" customFormat="1" ht="12" customHeight="1" x14ac:dyDescent="0.2">
      <c r="A388" s="223"/>
      <c r="B388" s="224"/>
      <c r="C388" s="128"/>
      <c r="D388" s="90"/>
      <c r="E388" s="90"/>
      <c r="F388" s="233"/>
      <c r="G388" s="233"/>
      <c r="H388" s="86"/>
    </row>
    <row r="389" spans="1:8" s="66" customFormat="1" ht="12" customHeight="1" x14ac:dyDescent="0.2">
      <c r="A389" s="223"/>
      <c r="B389" s="224"/>
      <c r="C389" s="88"/>
      <c r="D389" s="90"/>
      <c r="E389" s="90"/>
      <c r="F389" s="80"/>
      <c r="G389" s="234"/>
      <c r="H389" s="86"/>
    </row>
    <row r="390" spans="1:8" s="66" customFormat="1" ht="12" customHeight="1" x14ac:dyDescent="0.2">
      <c r="A390" s="223"/>
      <c r="B390" s="224"/>
      <c r="C390" s="91"/>
      <c r="D390" s="90"/>
      <c r="E390" s="90"/>
      <c r="F390" s="80"/>
      <c r="G390" s="234"/>
      <c r="H390" s="86"/>
    </row>
    <row r="391" spans="1:8" s="66" customFormat="1" ht="12" customHeight="1" x14ac:dyDescent="0.2">
      <c r="A391" s="223"/>
      <c r="B391" s="224"/>
      <c r="C391" s="235"/>
      <c r="D391" s="90"/>
      <c r="E391" s="90"/>
      <c r="F391" s="80"/>
      <c r="G391" s="234"/>
      <c r="H391" s="86"/>
    </row>
    <row r="392" spans="1:8" s="66" customFormat="1" ht="12" customHeight="1" x14ac:dyDescent="0.2">
      <c r="A392" s="223"/>
      <c r="B392" s="224"/>
      <c r="C392" s="88"/>
      <c r="D392" s="90"/>
      <c r="E392" s="90"/>
      <c r="F392" s="80"/>
      <c r="G392" s="234"/>
      <c r="H392" s="86"/>
    </row>
    <row r="393" spans="1:8" s="66" customFormat="1" ht="12" customHeight="1" x14ac:dyDescent="0.2">
      <c r="A393" s="223"/>
      <c r="B393" s="224"/>
      <c r="C393" s="88"/>
      <c r="D393" s="90"/>
      <c r="E393" s="90"/>
      <c r="F393" s="80"/>
      <c r="G393" s="234"/>
      <c r="H393" s="86"/>
    </row>
    <row r="394" spans="1:8" s="66" customFormat="1" ht="12" customHeight="1" x14ac:dyDescent="0.2">
      <c r="A394" s="223"/>
      <c r="B394" s="224"/>
      <c r="C394" s="88"/>
      <c r="D394" s="90"/>
      <c r="E394" s="236"/>
      <c r="F394" s="237"/>
      <c r="G394" s="234"/>
      <c r="H394" s="86"/>
    </row>
    <row r="395" spans="1:8" s="66" customFormat="1" ht="12" customHeight="1" x14ac:dyDescent="0.2">
      <c r="A395" s="223"/>
      <c r="B395" s="224"/>
      <c r="C395" s="88"/>
      <c r="D395" s="90"/>
      <c r="E395" s="236"/>
      <c r="F395" s="237"/>
      <c r="G395" s="234"/>
      <c r="H395" s="86"/>
    </row>
    <row r="396" spans="1:8" s="66" customFormat="1" ht="12" customHeight="1" x14ac:dyDescent="0.2">
      <c r="A396" s="223"/>
      <c r="B396" s="224"/>
      <c r="C396" s="88"/>
      <c r="D396" s="90"/>
      <c r="E396" s="236"/>
      <c r="F396" s="237"/>
      <c r="G396" s="234"/>
      <c r="H396" s="86"/>
    </row>
    <row r="397" spans="1:8" s="66" customFormat="1" ht="12" customHeight="1" x14ac:dyDescent="0.2">
      <c r="A397" s="223"/>
      <c r="B397" s="224"/>
      <c r="C397" s="88"/>
      <c r="D397" s="90"/>
      <c r="E397" s="90"/>
      <c r="F397" s="80"/>
      <c r="G397" s="234"/>
      <c r="H397" s="86"/>
    </row>
    <row r="398" spans="1:8" s="66" customFormat="1" ht="12" customHeight="1" x14ac:dyDescent="0.2">
      <c r="A398" s="223"/>
      <c r="B398" s="224"/>
      <c r="C398" s="238"/>
      <c r="D398" s="90"/>
      <c r="E398" s="90"/>
      <c r="F398" s="80"/>
      <c r="G398" s="234"/>
      <c r="H398" s="86"/>
    </row>
    <row r="399" spans="1:8" s="66" customFormat="1" ht="12" customHeight="1" x14ac:dyDescent="0.2">
      <c r="A399" s="223"/>
      <c r="B399" s="224"/>
      <c r="C399" s="238"/>
      <c r="D399" s="90"/>
      <c r="E399" s="90"/>
      <c r="F399" s="80"/>
      <c r="G399" s="234"/>
      <c r="H399" s="86"/>
    </row>
    <row r="400" spans="1:8" s="66" customFormat="1" ht="12" customHeight="1" x14ac:dyDescent="0.2">
      <c r="A400" s="223"/>
      <c r="B400" s="224"/>
      <c r="C400" s="88"/>
      <c r="D400" s="90"/>
      <c r="E400" s="90"/>
      <c r="F400" s="80"/>
      <c r="G400" s="234"/>
      <c r="H400" s="86"/>
    </row>
    <row r="401" spans="1:8" s="66" customFormat="1" ht="12" customHeight="1" x14ac:dyDescent="0.2">
      <c r="A401" s="223"/>
      <c r="B401" s="224"/>
      <c r="C401" s="88"/>
      <c r="D401" s="90"/>
      <c r="E401" s="90"/>
      <c r="F401" s="80"/>
      <c r="G401" s="234"/>
      <c r="H401" s="86"/>
    </row>
    <row r="402" spans="1:8" s="66" customFormat="1" ht="12" customHeight="1" x14ac:dyDescent="0.2">
      <c r="A402" s="223"/>
      <c r="B402" s="224"/>
      <c r="C402" s="238"/>
      <c r="D402" s="90"/>
      <c r="E402" s="90"/>
      <c r="F402" s="80"/>
      <c r="G402" s="80"/>
      <c r="H402" s="86"/>
    </row>
    <row r="403" spans="1:8" s="66" customFormat="1" ht="12" customHeight="1" x14ac:dyDescent="0.2">
      <c r="A403" s="223"/>
      <c r="B403" s="224"/>
      <c r="C403" s="238"/>
      <c r="D403" s="90"/>
      <c r="E403" s="90"/>
      <c r="F403" s="80"/>
      <c r="G403" s="80"/>
      <c r="H403" s="86"/>
    </row>
    <row r="404" spans="1:8" s="66" customFormat="1" ht="12" customHeight="1" x14ac:dyDescent="0.2">
      <c r="A404" s="223"/>
      <c r="B404" s="224"/>
      <c r="C404" s="238"/>
      <c r="D404" s="90"/>
      <c r="E404" s="90"/>
      <c r="F404" s="80"/>
      <c r="G404" s="80"/>
      <c r="H404" s="86"/>
    </row>
    <row r="405" spans="1:8" s="66" customFormat="1" ht="12" customHeight="1" x14ac:dyDescent="0.2">
      <c r="A405" s="223"/>
      <c r="B405" s="224"/>
      <c r="C405" s="88"/>
      <c r="D405" s="90"/>
      <c r="E405" s="90"/>
      <c r="F405" s="80"/>
      <c r="G405" s="80"/>
      <c r="H405" s="86"/>
    </row>
    <row r="406" spans="1:8" s="66" customFormat="1" ht="12" customHeight="1" x14ac:dyDescent="0.2">
      <c r="A406" s="223"/>
      <c r="B406" s="224"/>
      <c r="C406" s="88"/>
      <c r="D406" s="90"/>
      <c r="E406" s="90"/>
      <c r="F406" s="80"/>
      <c r="G406" s="80"/>
      <c r="H406" s="86"/>
    </row>
    <row r="407" spans="1:8" s="66" customFormat="1" ht="12" customHeight="1" x14ac:dyDescent="0.2">
      <c r="A407" s="223"/>
      <c r="B407" s="224"/>
      <c r="C407" s="88"/>
      <c r="D407" s="90"/>
      <c r="E407" s="90"/>
      <c r="F407" s="80"/>
      <c r="G407" s="80"/>
      <c r="H407" s="86"/>
    </row>
    <row r="408" spans="1:8" s="66" customFormat="1" ht="12" customHeight="1" x14ac:dyDescent="0.2">
      <c r="A408" s="223"/>
      <c r="B408" s="224"/>
      <c r="C408" s="88"/>
      <c r="D408" s="90"/>
      <c r="E408" s="90"/>
      <c r="F408" s="80"/>
      <c r="G408" s="80"/>
      <c r="H408" s="86"/>
    </row>
    <row r="409" spans="1:8" s="66" customFormat="1" ht="12" customHeight="1" x14ac:dyDescent="0.2">
      <c r="A409" s="223"/>
      <c r="B409" s="224"/>
      <c r="C409" s="88"/>
      <c r="D409" s="90"/>
      <c r="E409" s="90"/>
      <c r="F409" s="80"/>
      <c r="G409" s="80"/>
      <c r="H409" s="86"/>
    </row>
    <row r="410" spans="1:8" s="66" customFormat="1" ht="12" customHeight="1" x14ac:dyDescent="0.2">
      <c r="A410" s="223"/>
      <c r="B410" s="224"/>
      <c r="C410" s="238"/>
      <c r="D410" s="90"/>
      <c r="E410" s="90"/>
      <c r="F410" s="80"/>
      <c r="G410" s="80"/>
      <c r="H410" s="86"/>
    </row>
    <row r="411" spans="1:8" s="66" customFormat="1" ht="12" customHeight="1" x14ac:dyDescent="0.2">
      <c r="A411" s="223"/>
      <c r="B411" s="224"/>
      <c r="C411" s="88"/>
      <c r="D411" s="90"/>
      <c r="E411" s="90"/>
      <c r="F411" s="80"/>
      <c r="G411" s="234"/>
      <c r="H411" s="86"/>
    </row>
    <row r="412" spans="1:8" s="66" customFormat="1" ht="12" customHeight="1" x14ac:dyDescent="0.2">
      <c r="A412" s="223"/>
      <c r="B412" s="224"/>
      <c r="C412" s="88"/>
      <c r="D412" s="90"/>
      <c r="E412" s="90"/>
      <c r="F412" s="80"/>
      <c r="G412" s="234"/>
      <c r="H412" s="86"/>
    </row>
    <row r="413" spans="1:8" s="66" customFormat="1" ht="12" customHeight="1" x14ac:dyDescent="0.2">
      <c r="A413" s="223"/>
      <c r="B413" s="224"/>
      <c r="C413" s="127"/>
      <c r="D413" s="90"/>
      <c r="E413" s="90"/>
      <c r="F413" s="80"/>
      <c r="G413" s="80"/>
      <c r="H413" s="86"/>
    </row>
    <row r="414" spans="1:8" s="66" customFormat="1" ht="12" customHeight="1" x14ac:dyDescent="0.2">
      <c r="A414" s="239"/>
      <c r="B414" s="224"/>
      <c r="C414" s="91"/>
      <c r="D414" s="90"/>
      <c r="E414" s="90"/>
      <c r="F414" s="80"/>
      <c r="G414" s="81"/>
      <c r="H414" s="86"/>
    </row>
    <row r="415" spans="1:8" s="66" customFormat="1" ht="12" customHeight="1" x14ac:dyDescent="0.2">
      <c r="A415" s="223"/>
      <c r="B415" s="224"/>
      <c r="C415" s="91"/>
      <c r="D415" s="90"/>
      <c r="E415" s="90"/>
      <c r="F415" s="80"/>
      <c r="G415" s="81"/>
      <c r="H415" s="86"/>
    </row>
    <row r="416" spans="1:8" s="66" customFormat="1" ht="12" customHeight="1" x14ac:dyDescent="0.2">
      <c r="A416" s="223"/>
      <c r="B416" s="224"/>
      <c r="C416" s="91"/>
      <c r="D416" s="90"/>
      <c r="E416" s="90"/>
      <c r="F416" s="80"/>
      <c r="G416" s="81"/>
      <c r="H416" s="86"/>
    </row>
    <row r="417" spans="1:8" s="66" customFormat="1" ht="12" customHeight="1" x14ac:dyDescent="0.2">
      <c r="A417" s="223"/>
      <c r="B417" s="224"/>
      <c r="C417" s="91"/>
      <c r="D417" s="90"/>
      <c r="E417" s="90"/>
      <c r="F417" s="80"/>
      <c r="G417" s="81"/>
      <c r="H417" s="86"/>
    </row>
    <row r="418" spans="1:8" s="66" customFormat="1" ht="12" customHeight="1" x14ac:dyDescent="0.2">
      <c r="A418" s="223"/>
      <c r="B418" s="224"/>
      <c r="C418" s="91"/>
      <c r="D418" s="90"/>
      <c r="E418" s="90"/>
      <c r="F418" s="80"/>
      <c r="G418" s="81"/>
      <c r="H418" s="86"/>
    </row>
    <row r="419" spans="1:8" s="66" customFormat="1" ht="12" customHeight="1" x14ac:dyDescent="0.2">
      <c r="A419" s="223"/>
      <c r="B419" s="224"/>
      <c r="C419" s="91"/>
      <c r="D419" s="90"/>
      <c r="E419" s="90"/>
      <c r="F419" s="80"/>
      <c r="G419" s="81"/>
      <c r="H419" s="86"/>
    </row>
    <row r="420" spans="1:8" s="66" customFormat="1" ht="12" customHeight="1" x14ac:dyDescent="0.2">
      <c r="A420" s="223"/>
      <c r="B420" s="224"/>
      <c r="C420" s="91"/>
      <c r="D420" s="90"/>
      <c r="E420" s="90"/>
      <c r="F420" s="80"/>
      <c r="G420" s="81"/>
      <c r="H420" s="86"/>
    </row>
    <row r="421" spans="1:8" s="66" customFormat="1" ht="12" customHeight="1" x14ac:dyDescent="0.2">
      <c r="A421" s="223"/>
      <c r="B421" s="224"/>
      <c r="C421" s="91"/>
      <c r="D421" s="90"/>
      <c r="E421" s="90"/>
      <c r="F421" s="80"/>
      <c r="G421" s="81"/>
      <c r="H421" s="86"/>
    </row>
    <row r="422" spans="1:8" s="66" customFormat="1" ht="12" customHeight="1" x14ac:dyDescent="0.2">
      <c r="A422" s="223"/>
      <c r="B422" s="224"/>
      <c r="C422" s="91"/>
      <c r="D422" s="90"/>
      <c r="E422" s="90"/>
      <c r="F422" s="80"/>
      <c r="G422" s="81"/>
      <c r="H422" s="86"/>
    </row>
    <row r="423" spans="1:8" s="66" customFormat="1" ht="12" customHeight="1" x14ac:dyDescent="0.2">
      <c r="A423" s="223"/>
      <c r="B423" s="224"/>
      <c r="C423" s="91"/>
      <c r="D423" s="90"/>
      <c r="E423" s="90"/>
      <c r="F423" s="80"/>
      <c r="G423" s="81"/>
      <c r="H423" s="86"/>
    </row>
    <row r="424" spans="1:8" s="66" customFormat="1" ht="12" customHeight="1" x14ac:dyDescent="0.2">
      <c r="A424" s="223"/>
      <c r="B424" s="224"/>
      <c r="C424" s="91"/>
      <c r="D424" s="90"/>
      <c r="E424" s="90"/>
      <c r="F424" s="80"/>
      <c r="G424" s="81"/>
      <c r="H424" s="86"/>
    </row>
    <row r="425" spans="1:8" s="66" customFormat="1" ht="12" customHeight="1" x14ac:dyDescent="0.2">
      <c r="A425" s="223"/>
      <c r="B425" s="224"/>
      <c r="C425" s="91"/>
      <c r="D425" s="90"/>
      <c r="E425" s="90"/>
      <c r="F425" s="80"/>
      <c r="G425" s="81"/>
      <c r="H425" s="86"/>
    </row>
    <row r="428" spans="1:8" x14ac:dyDescent="0.2">
      <c r="H428" s="86"/>
    </row>
    <row r="429" spans="1:8" x14ac:dyDescent="0.2">
      <c r="H429" s="86"/>
    </row>
    <row r="430" spans="1:8" x14ac:dyDescent="0.2">
      <c r="H430" s="86"/>
    </row>
    <row r="431" spans="1:8" x14ac:dyDescent="0.2">
      <c r="H431" s="86"/>
    </row>
    <row r="432" spans="1:8" x14ac:dyDescent="0.2">
      <c r="H432" s="86"/>
    </row>
    <row r="433" spans="1:8" x14ac:dyDescent="0.2">
      <c r="H433" s="86"/>
    </row>
    <row r="434" spans="1:8" x14ac:dyDescent="0.2">
      <c r="A434" s="243"/>
      <c r="B434" s="243"/>
      <c r="D434" s="49"/>
      <c r="F434" s="49"/>
      <c r="G434" s="49"/>
      <c r="H434" s="86"/>
    </row>
    <row r="435" spans="1:8" x14ac:dyDescent="0.2">
      <c r="A435" s="243"/>
      <c r="B435" s="243"/>
      <c r="D435" s="49"/>
      <c r="F435" s="49"/>
      <c r="G435" s="49"/>
      <c r="H435" s="86"/>
    </row>
    <row r="436" spans="1:8" x14ac:dyDescent="0.2">
      <c r="A436" s="243"/>
      <c r="B436" s="243"/>
      <c r="D436" s="49"/>
      <c r="F436" s="49"/>
      <c r="G436" s="49"/>
      <c r="H436" s="86"/>
    </row>
    <row r="485" spans="1:8" x14ac:dyDescent="0.2">
      <c r="A485" s="243"/>
      <c r="B485" s="243"/>
      <c r="D485" s="49"/>
      <c r="F485" s="49"/>
      <c r="H485" s="49">
        <f>SUM(H471:H484)</f>
        <v>0</v>
      </c>
    </row>
    <row r="486" spans="1:8" x14ac:dyDescent="0.2">
      <c r="A486" s="243"/>
      <c r="B486" s="243"/>
      <c r="D486" s="49"/>
      <c r="F486" s="49"/>
      <c r="G486" s="244">
        <f>G485+H485</f>
        <v>0</v>
      </c>
    </row>
  </sheetData>
  <sheetProtection algorithmName="SHA-512" hashValue="2yeCvsPtnd5ZRG1rdmL2RlnqWkQ89BNg7LMg++geFGWvYI8nAB6zrbBpU6K9ED+1s9DgnTGXD/fH+jQ5hO5Eog==" saltValue="h0SYxKo23PYgJv7YmYlr/Q==" spinCount="100000" sheet="1" objects="1" scenarios="1"/>
  <printOptions gridLines="1"/>
  <pageMargins left="0.47244094488188981" right="0.39370078740157483" top="0.98425196850393704" bottom="0.98425196850393704" header="0.51181102362204722" footer="0.51181102362204722"/>
  <pageSetup paperSize="9" scale="96" fitToHeight="0" orientation="portrait" useFirstPageNumber="1"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421"/>
  <sheetViews>
    <sheetView showZeros="0" view="pageBreakPreview" zoomScaleNormal="100" zoomScaleSheetLayoutView="100" workbookViewId="0">
      <pane ySplit="11" topLeftCell="A12" activePane="bottomLeft" state="frozen"/>
      <selection activeCell="D80" sqref="D80"/>
      <selection pane="bottomLeft"/>
    </sheetView>
  </sheetViews>
  <sheetFormatPr defaultRowHeight="12.75" x14ac:dyDescent="0.2"/>
  <cols>
    <col min="1" max="1" width="5.7109375" style="240" customWidth="1"/>
    <col min="2" max="2" width="6.5703125" style="240" customWidth="1"/>
    <col min="3" max="3" width="47.140625" style="49" customWidth="1"/>
    <col min="4" max="4" width="5.28515625" style="241" customWidth="1"/>
    <col min="5" max="5" width="5.28515625" style="49" customWidth="1"/>
    <col min="6" max="6" width="9.42578125" style="242" customWidth="1"/>
    <col min="7" max="7" width="10.7109375" style="242" customWidth="1"/>
    <col min="8" max="8" width="9.7109375" style="49" customWidth="1"/>
    <col min="9" max="16384" width="9.140625" style="49"/>
  </cols>
  <sheetData>
    <row r="1" spans="1:8" x14ac:dyDescent="0.2">
      <c r="A1" s="137"/>
      <c r="B1" s="138"/>
      <c r="C1" s="139"/>
      <c r="D1" s="140"/>
      <c r="E1" s="139"/>
      <c r="F1" s="1"/>
      <c r="G1" s="2"/>
      <c r="H1" s="4"/>
    </row>
    <row r="2" spans="1:8" ht="21" x14ac:dyDescent="0.35">
      <c r="A2" s="141"/>
      <c r="B2" s="142" t="str">
        <f>Rekapitulace!B2</f>
        <v>KOUPALIŠTĚ DUBICE - VENKOVNÍ BAZÉN</v>
      </c>
      <c r="C2" s="143"/>
      <c r="D2" s="144"/>
      <c r="E2" s="145"/>
      <c r="F2" s="5"/>
      <c r="G2" s="5"/>
      <c r="H2" s="6"/>
    </row>
    <row r="3" spans="1:8" ht="21" x14ac:dyDescent="0.35">
      <c r="A3" s="146"/>
      <c r="B3" s="142">
        <f>Rekapitulace!B3</f>
        <v>0</v>
      </c>
      <c r="C3" s="15"/>
      <c r="D3" s="15"/>
      <c r="E3" s="15"/>
      <c r="F3" s="7"/>
      <c r="G3" s="5"/>
      <c r="H3" s="6"/>
    </row>
    <row r="4" spans="1:8" ht="15.75" x14ac:dyDescent="0.25">
      <c r="A4" s="146"/>
      <c r="B4" s="148"/>
      <c r="C4" s="149"/>
      <c r="D4" s="8" t="s">
        <v>23</v>
      </c>
      <c r="E4" s="9" t="str">
        <f>Rekapitulace!C4</f>
        <v>D7X</v>
      </c>
      <c r="F4" s="7"/>
      <c r="G4" s="5"/>
      <c r="H4" s="6"/>
    </row>
    <row r="5" spans="1:8" ht="15.75" x14ac:dyDescent="0.25">
      <c r="A5" s="146"/>
      <c r="B5" s="148"/>
      <c r="C5" s="143"/>
      <c r="D5" s="8" t="s">
        <v>22</v>
      </c>
      <c r="E5" s="150" t="str">
        <f>Rekapitulace!C5</f>
        <v>210026E</v>
      </c>
      <c r="F5" s="9"/>
      <c r="G5" s="10"/>
      <c r="H5" s="6"/>
    </row>
    <row r="6" spans="1:8" ht="15.75" x14ac:dyDescent="0.25">
      <c r="A6" s="151"/>
      <c r="B6" s="54" t="str">
        <f>Rekapitulace!B6</f>
        <v>PS 101 - Bazénová technologie</v>
      </c>
      <c r="C6" s="145"/>
      <c r="D6" s="152"/>
      <c r="E6" s="11"/>
      <c r="F6" s="9"/>
      <c r="G6" s="12"/>
      <c r="H6" s="6"/>
    </row>
    <row r="7" spans="1:8" ht="15.75" x14ac:dyDescent="0.25">
      <c r="A7" s="146"/>
      <c r="B7" s="55" t="s">
        <v>92</v>
      </c>
      <c r="C7" s="15"/>
      <c r="D7" s="15"/>
      <c r="E7" s="15"/>
      <c r="F7" s="14"/>
      <c r="G7" s="15"/>
      <c r="H7" s="6"/>
    </row>
    <row r="8" spans="1:8" ht="13.5" thickBot="1" x14ac:dyDescent="0.25">
      <c r="A8" s="153"/>
      <c r="B8" s="154"/>
      <c r="C8" s="155"/>
      <c r="D8" s="156"/>
      <c r="E8" s="155"/>
      <c r="F8" s="16"/>
      <c r="G8" s="17"/>
      <c r="H8" s="19"/>
    </row>
    <row r="9" spans="1:8" x14ac:dyDescent="0.2">
      <c r="A9" s="157"/>
      <c r="B9" s="158" t="s">
        <v>11</v>
      </c>
      <c r="C9" s="159"/>
      <c r="D9" s="160"/>
      <c r="E9" s="161"/>
      <c r="F9" s="20"/>
      <c r="G9" s="20"/>
      <c r="H9" s="22"/>
    </row>
    <row r="10" spans="1:8" x14ac:dyDescent="0.2">
      <c r="A10" s="162" t="s">
        <v>18</v>
      </c>
      <c r="B10" s="158" t="s">
        <v>12</v>
      </c>
      <c r="C10" s="163"/>
      <c r="D10" s="164"/>
      <c r="E10" s="165"/>
      <c r="F10" s="23"/>
      <c r="G10" s="23"/>
      <c r="H10" s="22"/>
    </row>
    <row r="11" spans="1:8" ht="13.5" thickBot="1" x14ac:dyDescent="0.25">
      <c r="A11" s="166" t="s">
        <v>19</v>
      </c>
      <c r="B11" s="167" t="s">
        <v>13</v>
      </c>
      <c r="C11" s="168" t="s">
        <v>0</v>
      </c>
      <c r="D11" s="169" t="s">
        <v>1</v>
      </c>
      <c r="E11" s="169" t="s">
        <v>7</v>
      </c>
      <c r="F11" s="25" t="s">
        <v>2</v>
      </c>
      <c r="G11" s="25" t="s">
        <v>8</v>
      </c>
      <c r="H11" s="27" t="s">
        <v>6</v>
      </c>
    </row>
    <row r="12" spans="1:8" x14ac:dyDescent="0.2">
      <c r="A12" s="170"/>
      <c r="B12" s="170"/>
      <c r="C12" s="171"/>
      <c r="D12" s="31"/>
      <c r="E12" s="31"/>
      <c r="F12" s="28"/>
      <c r="G12" s="28"/>
      <c r="H12" s="29"/>
    </row>
    <row r="13" spans="1:8" x14ac:dyDescent="0.2">
      <c r="A13" s="170"/>
      <c r="B13" s="170"/>
      <c r="C13" s="171"/>
      <c r="D13" s="31"/>
      <c r="E13" s="31"/>
      <c r="F13" s="28"/>
      <c r="G13" s="28"/>
      <c r="H13" s="29"/>
    </row>
    <row r="14" spans="1:8" s="66" customFormat="1" ht="15.75" x14ac:dyDescent="0.25">
      <c r="A14" s="172" t="s">
        <v>265</v>
      </c>
      <c r="B14" s="173" t="s">
        <v>206</v>
      </c>
      <c r="C14" s="173"/>
      <c r="D14" s="31"/>
      <c r="E14" s="31"/>
      <c r="F14" s="28"/>
      <c r="G14" s="28"/>
      <c r="H14" s="29"/>
    </row>
    <row r="15" spans="1:8" s="66" customFormat="1" ht="12" customHeight="1" x14ac:dyDescent="0.2">
      <c r="A15" s="174"/>
      <c r="B15" s="174"/>
      <c r="C15" s="171"/>
      <c r="D15" s="31"/>
      <c r="E15" s="31"/>
      <c r="F15" s="175"/>
      <c r="G15" s="175"/>
      <c r="H15" s="176"/>
    </row>
    <row r="16" spans="1:8" s="66" customFormat="1" ht="12" customHeight="1" x14ac:dyDescent="0.2">
      <c r="A16" s="174"/>
      <c r="B16" s="177" t="s">
        <v>341</v>
      </c>
      <c r="C16" s="171"/>
      <c r="D16" s="31"/>
      <c r="E16" s="31"/>
      <c r="F16" s="175"/>
      <c r="G16" s="175"/>
      <c r="H16" s="178"/>
    </row>
    <row r="17" spans="1:8" s="66" customFormat="1" ht="12" customHeight="1" x14ac:dyDescent="0.2">
      <c r="A17" s="174"/>
      <c r="B17" s="177"/>
      <c r="C17" s="171"/>
      <c r="D17" s="31"/>
      <c r="E17" s="31"/>
      <c r="F17" s="175"/>
      <c r="G17" s="175"/>
      <c r="H17" s="178"/>
    </row>
    <row r="18" spans="1:8" s="66" customFormat="1" ht="12" customHeight="1" x14ac:dyDescent="0.2">
      <c r="A18" s="179" t="s">
        <v>283</v>
      </c>
      <c r="B18" s="180" t="s">
        <v>248</v>
      </c>
      <c r="C18" s="171" t="s">
        <v>202</v>
      </c>
      <c r="D18" s="31" t="s">
        <v>3</v>
      </c>
      <c r="E18" s="31">
        <v>2</v>
      </c>
      <c r="F18" s="39"/>
      <c r="G18" s="175">
        <f t="shared" ref="G18:G30" si="0">F18*E18</f>
        <v>0</v>
      </c>
      <c r="H18" s="178"/>
    </row>
    <row r="19" spans="1:8" s="66" customFormat="1" ht="12" customHeight="1" x14ac:dyDescent="0.2">
      <c r="A19" s="170"/>
      <c r="B19" s="180"/>
      <c r="C19" s="181" t="s">
        <v>452</v>
      </c>
      <c r="D19" s="31"/>
      <c r="E19" s="31"/>
      <c r="F19" s="30"/>
      <c r="G19" s="175">
        <f t="shared" si="0"/>
        <v>0</v>
      </c>
      <c r="H19" s="178"/>
    </row>
    <row r="20" spans="1:8" s="66" customFormat="1" ht="12" customHeight="1" x14ac:dyDescent="0.2">
      <c r="A20" s="170"/>
      <c r="B20" s="180"/>
      <c r="C20" s="181" t="s">
        <v>203</v>
      </c>
      <c r="D20" s="31"/>
      <c r="E20" s="31"/>
      <c r="F20" s="30"/>
      <c r="G20" s="175">
        <f t="shared" si="0"/>
        <v>0</v>
      </c>
      <c r="H20" s="178"/>
    </row>
    <row r="21" spans="1:8" s="66" customFormat="1" ht="12" customHeight="1" x14ac:dyDescent="0.2">
      <c r="A21" s="170"/>
      <c r="B21" s="180"/>
      <c r="C21" s="181" t="s">
        <v>453</v>
      </c>
      <c r="D21" s="31"/>
      <c r="E21" s="31"/>
      <c r="F21" s="30"/>
      <c r="G21" s="175">
        <f t="shared" si="0"/>
        <v>0</v>
      </c>
      <c r="H21" s="178"/>
    </row>
    <row r="22" spans="1:8" s="66" customFormat="1" ht="12" customHeight="1" x14ac:dyDescent="0.2">
      <c r="A22" s="170"/>
      <c r="B22" s="180"/>
      <c r="C22" s="181" t="s">
        <v>27</v>
      </c>
      <c r="D22" s="31"/>
      <c r="E22" s="31"/>
      <c r="F22" s="30"/>
      <c r="G22" s="175">
        <f t="shared" si="0"/>
        <v>0</v>
      </c>
      <c r="H22" s="178"/>
    </row>
    <row r="23" spans="1:8" s="66" customFormat="1" ht="12" customHeight="1" x14ac:dyDescent="0.2">
      <c r="A23" s="170"/>
      <c r="B23" s="180"/>
      <c r="C23" s="181" t="s">
        <v>329</v>
      </c>
      <c r="D23" s="31"/>
      <c r="E23" s="31"/>
      <c r="F23" s="30"/>
      <c r="G23" s="175">
        <f t="shared" si="0"/>
        <v>0</v>
      </c>
      <c r="H23" s="178"/>
    </row>
    <row r="24" spans="1:8" s="66" customFormat="1" ht="12" customHeight="1" x14ac:dyDescent="0.2">
      <c r="A24" s="170"/>
      <c r="B24" s="180"/>
      <c r="C24" s="181" t="s">
        <v>14</v>
      </c>
      <c r="D24" s="31"/>
      <c r="E24" s="31"/>
      <c r="F24" s="30"/>
      <c r="G24" s="175">
        <f t="shared" si="0"/>
        <v>0</v>
      </c>
      <c r="H24" s="178"/>
    </row>
    <row r="25" spans="1:8" s="66" customFormat="1" ht="12" customHeight="1" x14ac:dyDescent="0.2">
      <c r="A25" s="170"/>
      <c r="B25" s="180"/>
      <c r="C25" s="181" t="s">
        <v>189</v>
      </c>
      <c r="D25" s="31"/>
      <c r="E25" s="31"/>
      <c r="F25" s="30"/>
      <c r="G25" s="175">
        <f t="shared" si="0"/>
        <v>0</v>
      </c>
      <c r="H25" s="178"/>
    </row>
    <row r="26" spans="1:8" s="66" customFormat="1" ht="12" customHeight="1" x14ac:dyDescent="0.2">
      <c r="A26" s="170"/>
      <c r="B26" s="180"/>
      <c r="C26" s="181" t="s">
        <v>15</v>
      </c>
      <c r="D26" s="31"/>
      <c r="E26" s="31"/>
      <c r="F26" s="30"/>
      <c r="G26" s="175">
        <f t="shared" si="0"/>
        <v>0</v>
      </c>
      <c r="H26" s="178"/>
    </row>
    <row r="27" spans="1:8" s="66" customFormat="1" ht="12" customHeight="1" x14ac:dyDescent="0.2">
      <c r="A27" s="170"/>
      <c r="B27" s="180"/>
      <c r="C27" s="181" t="s">
        <v>16</v>
      </c>
      <c r="D27" s="31"/>
      <c r="E27" s="31"/>
      <c r="F27" s="30"/>
      <c r="G27" s="175">
        <f t="shared" si="0"/>
        <v>0</v>
      </c>
      <c r="H27" s="178"/>
    </row>
    <row r="28" spans="1:8" s="66" customFormat="1" ht="12" customHeight="1" x14ac:dyDescent="0.2">
      <c r="A28" s="170"/>
      <c r="B28" s="180"/>
      <c r="C28" s="181" t="s">
        <v>17</v>
      </c>
      <c r="D28" s="31"/>
      <c r="E28" s="31"/>
      <c r="F28" s="30"/>
      <c r="G28" s="175">
        <f t="shared" si="0"/>
        <v>0</v>
      </c>
      <c r="H28" s="178"/>
    </row>
    <row r="29" spans="1:8" s="66" customFormat="1" ht="12" customHeight="1" x14ac:dyDescent="0.2">
      <c r="A29" s="170"/>
      <c r="B29" s="180"/>
      <c r="C29" s="171" t="s">
        <v>94</v>
      </c>
      <c r="D29" s="31"/>
      <c r="E29" s="31"/>
      <c r="F29" s="30"/>
      <c r="G29" s="175">
        <f t="shared" si="0"/>
        <v>0</v>
      </c>
      <c r="H29" s="178"/>
    </row>
    <row r="30" spans="1:8" s="66" customFormat="1" ht="12" customHeight="1" x14ac:dyDescent="0.2">
      <c r="A30" s="170"/>
      <c r="B30" s="180"/>
      <c r="C30" s="171" t="s">
        <v>190</v>
      </c>
      <c r="D30" s="31"/>
      <c r="E30" s="31"/>
      <c r="F30" s="30"/>
      <c r="G30" s="175">
        <f t="shared" si="0"/>
        <v>0</v>
      </c>
      <c r="H30" s="178"/>
    </row>
    <row r="31" spans="1:8" s="66" customFormat="1" ht="12" customHeight="1" x14ac:dyDescent="0.2">
      <c r="A31" s="170"/>
      <c r="B31" s="180"/>
      <c r="C31" s="171"/>
      <c r="D31" s="31"/>
      <c r="E31" s="31"/>
      <c r="F31" s="30"/>
      <c r="G31" s="175"/>
      <c r="H31" s="178"/>
    </row>
    <row r="32" spans="1:8" s="66" customFormat="1" ht="12" customHeight="1" x14ac:dyDescent="0.2">
      <c r="A32" s="170"/>
      <c r="B32" s="180"/>
      <c r="C32" s="182" t="s">
        <v>633</v>
      </c>
      <c r="D32" s="183" t="s">
        <v>505</v>
      </c>
      <c r="E32" s="183">
        <v>2</v>
      </c>
      <c r="F32" s="46"/>
      <c r="G32" s="184">
        <f>F32*E32</f>
        <v>0</v>
      </c>
      <c r="H32" s="178"/>
    </row>
    <row r="33" spans="1:8" s="66" customFormat="1" ht="12" customHeight="1" x14ac:dyDescent="0.2">
      <c r="A33" s="170"/>
      <c r="B33" s="180"/>
      <c r="C33" s="182" t="s">
        <v>634</v>
      </c>
      <c r="D33" s="183"/>
      <c r="E33" s="183"/>
      <c r="F33" s="185"/>
      <c r="G33" s="184"/>
      <c r="H33" s="178"/>
    </row>
    <row r="34" spans="1:8" s="66" customFormat="1" ht="12" customHeight="1" x14ac:dyDescent="0.2">
      <c r="A34" s="170"/>
      <c r="B34" s="180"/>
      <c r="C34" s="182" t="s">
        <v>635</v>
      </c>
      <c r="D34" s="183"/>
      <c r="E34" s="183"/>
      <c r="F34" s="185"/>
      <c r="G34" s="184"/>
      <c r="H34" s="178"/>
    </row>
    <row r="35" spans="1:8" s="66" customFormat="1" ht="12" customHeight="1" x14ac:dyDescent="0.2">
      <c r="A35" s="170"/>
      <c r="B35" s="180"/>
      <c r="C35" s="182" t="s">
        <v>636</v>
      </c>
      <c r="D35" s="183"/>
      <c r="E35" s="183"/>
      <c r="F35" s="185"/>
      <c r="G35" s="184"/>
      <c r="H35" s="178"/>
    </row>
    <row r="36" spans="1:8" s="66" customFormat="1" ht="12" customHeight="1" x14ac:dyDescent="0.2">
      <c r="A36" s="170"/>
      <c r="B36" s="180"/>
      <c r="C36" s="182" t="s">
        <v>637</v>
      </c>
      <c r="D36" s="183"/>
      <c r="E36" s="183"/>
      <c r="F36" s="185"/>
      <c r="G36" s="184"/>
      <c r="H36" s="178"/>
    </row>
    <row r="37" spans="1:8" s="66" customFormat="1" ht="12" customHeight="1" x14ac:dyDescent="0.2">
      <c r="A37" s="170"/>
      <c r="B37" s="180"/>
      <c r="C37" s="182" t="s">
        <v>638</v>
      </c>
      <c r="D37" s="183"/>
      <c r="E37" s="183"/>
      <c r="F37" s="185"/>
      <c r="G37" s="184"/>
      <c r="H37" s="178"/>
    </row>
    <row r="38" spans="1:8" s="66" customFormat="1" ht="12" customHeight="1" x14ac:dyDescent="0.2">
      <c r="A38" s="170"/>
      <c r="B38" s="180"/>
      <c r="C38" s="182" t="s">
        <v>639</v>
      </c>
      <c r="D38" s="183"/>
      <c r="E38" s="183"/>
      <c r="F38" s="185"/>
      <c r="G38" s="184"/>
      <c r="H38" s="178"/>
    </row>
    <row r="39" spans="1:8" s="66" customFormat="1" ht="12" customHeight="1" x14ac:dyDescent="0.2">
      <c r="A39" s="170"/>
      <c r="B39" s="180"/>
      <c r="C39" s="182" t="s">
        <v>640</v>
      </c>
      <c r="D39" s="183"/>
      <c r="E39" s="183"/>
      <c r="F39" s="185"/>
      <c r="G39" s="184"/>
      <c r="H39" s="178"/>
    </row>
    <row r="40" spans="1:8" s="66" customFormat="1" ht="12" customHeight="1" x14ac:dyDescent="0.2">
      <c r="A40" s="170"/>
      <c r="B40" s="180"/>
      <c r="C40" s="182" t="s">
        <v>641</v>
      </c>
      <c r="D40" s="183"/>
      <c r="E40" s="183"/>
      <c r="F40" s="185"/>
      <c r="G40" s="184"/>
      <c r="H40" s="178"/>
    </row>
    <row r="41" spans="1:8" s="66" customFormat="1" ht="12" customHeight="1" x14ac:dyDescent="0.2">
      <c r="A41" s="170"/>
      <c r="B41" s="180"/>
      <c r="C41" s="182" t="s">
        <v>642</v>
      </c>
      <c r="D41" s="183"/>
      <c r="E41" s="183"/>
      <c r="F41" s="185"/>
      <c r="G41" s="184"/>
      <c r="H41" s="178"/>
    </row>
    <row r="42" spans="1:8" s="66" customFormat="1" ht="12" customHeight="1" x14ac:dyDescent="0.2">
      <c r="A42" s="170"/>
      <c r="B42" s="180"/>
      <c r="C42" s="171"/>
      <c r="D42" s="31"/>
      <c r="E42" s="31"/>
      <c r="F42" s="30"/>
      <c r="G42" s="175"/>
      <c r="H42" s="178"/>
    </row>
    <row r="43" spans="1:8" s="66" customFormat="1" ht="12" customHeight="1" x14ac:dyDescent="0.2">
      <c r="A43" s="186" t="s">
        <v>284</v>
      </c>
      <c r="B43" s="180" t="s">
        <v>249</v>
      </c>
      <c r="C43" s="171" t="s">
        <v>171</v>
      </c>
      <c r="D43" s="31" t="s">
        <v>3</v>
      </c>
      <c r="E43" s="31">
        <v>2</v>
      </c>
      <c r="F43" s="40"/>
      <c r="G43" s="175">
        <f t="shared" ref="G43:G52" si="1">F43*E43</f>
        <v>0</v>
      </c>
      <c r="H43" s="187"/>
    </row>
    <row r="44" spans="1:8" s="66" customFormat="1" ht="12" customHeight="1" x14ac:dyDescent="0.2">
      <c r="A44" s="186"/>
      <c r="B44" s="180"/>
      <c r="C44" s="171" t="s">
        <v>460</v>
      </c>
      <c r="D44" s="31"/>
      <c r="E44" s="31"/>
      <c r="F44" s="30"/>
      <c r="G44" s="175">
        <f t="shared" si="1"/>
        <v>0</v>
      </c>
      <c r="H44" s="178"/>
    </row>
    <row r="45" spans="1:8" s="66" customFormat="1" ht="12" customHeight="1" x14ac:dyDescent="0.2">
      <c r="A45" s="186"/>
      <c r="B45" s="180"/>
      <c r="C45" s="171" t="s">
        <v>172</v>
      </c>
      <c r="D45" s="31"/>
      <c r="E45" s="31"/>
      <c r="F45" s="30"/>
      <c r="G45" s="175">
        <f t="shared" si="1"/>
        <v>0</v>
      </c>
      <c r="H45" s="178"/>
    </row>
    <row r="46" spans="1:8" s="66" customFormat="1" ht="12" customHeight="1" x14ac:dyDescent="0.2">
      <c r="A46" s="186"/>
      <c r="B46" s="180"/>
      <c r="C46" s="171" t="s">
        <v>173</v>
      </c>
      <c r="D46" s="31"/>
      <c r="E46" s="31"/>
      <c r="F46" s="30"/>
      <c r="G46" s="175">
        <f t="shared" si="1"/>
        <v>0</v>
      </c>
      <c r="H46" s="178"/>
    </row>
    <row r="47" spans="1:8" s="66" customFormat="1" ht="12" customHeight="1" x14ac:dyDescent="0.2">
      <c r="A47" s="186"/>
      <c r="B47" s="180"/>
      <c r="C47" s="171" t="s">
        <v>89</v>
      </c>
      <c r="D47" s="31"/>
      <c r="E47" s="31"/>
      <c r="F47" s="30"/>
      <c r="G47" s="175">
        <f t="shared" si="1"/>
        <v>0</v>
      </c>
      <c r="H47" s="178"/>
    </row>
    <row r="48" spans="1:8" s="66" customFormat="1" ht="12" customHeight="1" x14ac:dyDescent="0.2">
      <c r="A48" s="186"/>
      <c r="B48" s="180"/>
      <c r="C48" s="171" t="s">
        <v>90</v>
      </c>
      <c r="D48" s="31"/>
      <c r="E48" s="31"/>
      <c r="F48" s="30"/>
      <c r="G48" s="175">
        <f t="shared" si="1"/>
        <v>0</v>
      </c>
      <c r="H48" s="178"/>
    </row>
    <row r="49" spans="1:8" s="66" customFormat="1" ht="12" customHeight="1" x14ac:dyDescent="0.2">
      <c r="A49" s="170"/>
      <c r="B49" s="180"/>
      <c r="C49" s="171" t="s">
        <v>24</v>
      </c>
      <c r="D49" s="31"/>
      <c r="E49" s="31"/>
      <c r="F49" s="30"/>
      <c r="G49" s="175">
        <f t="shared" si="1"/>
        <v>0</v>
      </c>
      <c r="H49" s="178"/>
    </row>
    <row r="50" spans="1:8" s="66" customFormat="1" ht="12" customHeight="1" x14ac:dyDescent="0.2">
      <c r="A50" s="170"/>
      <c r="B50" s="180"/>
      <c r="C50" s="171" t="s">
        <v>210</v>
      </c>
      <c r="D50" s="31"/>
      <c r="E50" s="31"/>
      <c r="F50" s="30"/>
      <c r="G50" s="175">
        <f t="shared" si="1"/>
        <v>0</v>
      </c>
      <c r="H50" s="178"/>
    </row>
    <row r="51" spans="1:8" s="66" customFormat="1" ht="12" customHeight="1" x14ac:dyDescent="0.2">
      <c r="A51" s="170"/>
      <c r="B51" s="180"/>
      <c r="C51" s="171" t="s">
        <v>35</v>
      </c>
      <c r="D51" s="31"/>
      <c r="E51" s="31"/>
      <c r="F51" s="30"/>
      <c r="G51" s="175">
        <f t="shared" si="1"/>
        <v>0</v>
      </c>
      <c r="H51" s="178"/>
    </row>
    <row r="52" spans="1:8" s="66" customFormat="1" ht="12" customHeight="1" x14ac:dyDescent="0.2">
      <c r="A52" s="170"/>
      <c r="B52" s="180"/>
      <c r="C52" s="171" t="s">
        <v>91</v>
      </c>
      <c r="D52" s="31"/>
      <c r="E52" s="31"/>
      <c r="F52" s="30"/>
      <c r="G52" s="175">
        <f t="shared" si="1"/>
        <v>0</v>
      </c>
      <c r="H52" s="178"/>
    </row>
    <row r="53" spans="1:8" s="66" customFormat="1" ht="12" customHeight="1" x14ac:dyDescent="0.2">
      <c r="B53" s="180"/>
      <c r="C53" s="171"/>
      <c r="D53" s="31"/>
      <c r="E53" s="31"/>
      <c r="F53" s="30"/>
      <c r="G53" s="175"/>
      <c r="H53" s="178"/>
    </row>
    <row r="54" spans="1:8" s="66" customFormat="1" ht="12" customHeight="1" x14ac:dyDescent="0.2">
      <c r="A54" s="170" t="s">
        <v>285</v>
      </c>
      <c r="B54" s="180"/>
      <c r="C54" s="188" t="s">
        <v>215</v>
      </c>
      <c r="D54" s="189" t="s">
        <v>3</v>
      </c>
      <c r="E54" s="189">
        <v>2</v>
      </c>
      <c r="F54" s="41"/>
      <c r="G54" s="190">
        <f>F54*E54</f>
        <v>0</v>
      </c>
      <c r="H54" s="178"/>
    </row>
    <row r="55" spans="1:8" s="66" customFormat="1" ht="12" customHeight="1" x14ac:dyDescent="0.2">
      <c r="A55" s="170"/>
      <c r="B55" s="180"/>
      <c r="C55" s="188" t="s">
        <v>246</v>
      </c>
      <c r="D55" s="189"/>
      <c r="E55" s="189"/>
      <c r="F55" s="191"/>
      <c r="G55" s="190"/>
      <c r="H55" s="178"/>
    </row>
    <row r="56" spans="1:8" s="66" customFormat="1" ht="12" customHeight="1" x14ac:dyDescent="0.2">
      <c r="A56" s="170"/>
      <c r="B56" s="180"/>
      <c r="C56" s="181" t="s">
        <v>257</v>
      </c>
      <c r="D56" s="189"/>
      <c r="E56" s="189"/>
      <c r="F56" s="191"/>
      <c r="G56" s="190"/>
      <c r="H56" s="178"/>
    </row>
    <row r="57" spans="1:8" s="66" customFormat="1" ht="12" customHeight="1" x14ac:dyDescent="0.2">
      <c r="A57" s="170"/>
      <c r="B57" s="180"/>
      <c r="C57" s="181" t="s">
        <v>258</v>
      </c>
      <c r="D57" s="189"/>
      <c r="E57" s="189"/>
      <c r="F57" s="191"/>
      <c r="G57" s="190"/>
      <c r="H57" s="178"/>
    </row>
    <row r="58" spans="1:8" s="66" customFormat="1" ht="12" customHeight="1" x14ac:dyDescent="0.2">
      <c r="A58" s="170"/>
      <c r="B58" s="180"/>
      <c r="C58" s="181" t="s">
        <v>259</v>
      </c>
      <c r="D58" s="189"/>
      <c r="E58" s="189"/>
      <c r="F58" s="191"/>
      <c r="G58" s="190"/>
      <c r="H58" s="178"/>
    </row>
    <row r="59" spans="1:8" s="66" customFormat="1" ht="12" customHeight="1" x14ac:dyDescent="0.2">
      <c r="A59" s="170"/>
      <c r="B59" s="180"/>
      <c r="C59" s="181" t="s">
        <v>260</v>
      </c>
      <c r="D59" s="189"/>
      <c r="E59" s="189"/>
      <c r="F59" s="191"/>
      <c r="G59" s="190"/>
      <c r="H59" s="178"/>
    </row>
    <row r="60" spans="1:8" s="66" customFormat="1" ht="12" customHeight="1" x14ac:dyDescent="0.2">
      <c r="A60" s="170"/>
      <c r="B60" s="180"/>
      <c r="C60" s="181" t="s">
        <v>261</v>
      </c>
      <c r="D60" s="189"/>
      <c r="E60" s="189"/>
      <c r="F60" s="191"/>
      <c r="G60" s="190"/>
      <c r="H60" s="178"/>
    </row>
    <row r="61" spans="1:8" s="66" customFormat="1" ht="12" customHeight="1" x14ac:dyDescent="0.2">
      <c r="A61" s="170"/>
      <c r="B61" s="180"/>
      <c r="C61" s="181" t="s">
        <v>262</v>
      </c>
      <c r="D61" s="189"/>
      <c r="E61" s="189"/>
      <c r="F61" s="191"/>
      <c r="G61" s="190"/>
      <c r="H61" s="178"/>
    </row>
    <row r="62" spans="1:8" s="66" customFormat="1" ht="12" customHeight="1" x14ac:dyDescent="0.2">
      <c r="A62" s="170"/>
      <c r="B62" s="180"/>
      <c r="C62" s="181" t="s">
        <v>454</v>
      </c>
      <c r="D62" s="189"/>
      <c r="E62" s="189"/>
      <c r="F62" s="191"/>
      <c r="G62" s="190"/>
      <c r="H62" s="178"/>
    </row>
    <row r="63" spans="1:8" s="66" customFormat="1" ht="12" customHeight="1" x14ac:dyDescent="0.2">
      <c r="A63" s="170"/>
      <c r="B63" s="180"/>
      <c r="C63" s="181" t="s">
        <v>455</v>
      </c>
      <c r="D63" s="189"/>
      <c r="E63" s="189"/>
      <c r="F63" s="191"/>
      <c r="G63" s="190"/>
      <c r="H63" s="178"/>
    </row>
    <row r="64" spans="1:8" s="66" customFormat="1" ht="12" customHeight="1" x14ac:dyDescent="0.2">
      <c r="A64" s="170"/>
      <c r="B64" s="180"/>
      <c r="C64" s="181"/>
      <c r="D64" s="189"/>
      <c r="E64" s="189"/>
      <c r="F64" s="191"/>
      <c r="G64" s="190"/>
      <c r="H64" s="178"/>
    </row>
    <row r="65" spans="1:8" s="66" customFormat="1" ht="12" customHeight="1" x14ac:dyDescent="0.2">
      <c r="A65" s="179" t="s">
        <v>286</v>
      </c>
      <c r="B65" s="180" t="s">
        <v>85</v>
      </c>
      <c r="C65" s="192" t="s">
        <v>31</v>
      </c>
      <c r="D65" s="31" t="s">
        <v>3</v>
      </c>
      <c r="E65" s="31">
        <v>1</v>
      </c>
      <c r="F65" s="39"/>
      <c r="G65" s="175">
        <f t="shared" ref="G65:G74" si="2">F65*E65</f>
        <v>0</v>
      </c>
      <c r="H65" s="178"/>
    </row>
    <row r="66" spans="1:8" s="66" customFormat="1" ht="12" customHeight="1" x14ac:dyDescent="0.2">
      <c r="A66" s="194"/>
      <c r="B66" s="180"/>
      <c r="C66" s="192" t="s">
        <v>66</v>
      </c>
      <c r="D66" s="31"/>
      <c r="E66" s="31"/>
      <c r="F66" s="175"/>
      <c r="G66" s="175">
        <f t="shared" si="2"/>
        <v>0</v>
      </c>
      <c r="H66" s="178"/>
    </row>
    <row r="67" spans="1:8" s="66" customFormat="1" ht="12" customHeight="1" x14ac:dyDescent="0.2">
      <c r="A67" s="194"/>
      <c r="B67" s="180"/>
      <c r="C67" s="192" t="s">
        <v>32</v>
      </c>
      <c r="D67" s="31"/>
      <c r="E67" s="31"/>
      <c r="F67" s="175"/>
      <c r="G67" s="175">
        <f t="shared" si="2"/>
        <v>0</v>
      </c>
      <c r="H67" s="178"/>
    </row>
    <row r="68" spans="1:8" s="66" customFormat="1" ht="12" customHeight="1" x14ac:dyDescent="0.2">
      <c r="A68" s="194"/>
      <c r="B68" s="180"/>
      <c r="C68" s="192" t="s">
        <v>33</v>
      </c>
      <c r="D68" s="31"/>
      <c r="E68" s="31"/>
      <c r="F68" s="175"/>
      <c r="G68" s="175">
        <f t="shared" si="2"/>
        <v>0</v>
      </c>
      <c r="H68" s="178"/>
    </row>
    <row r="69" spans="1:8" s="66" customFormat="1" ht="12" customHeight="1" x14ac:dyDescent="0.2">
      <c r="A69" s="194"/>
      <c r="B69" s="180"/>
      <c r="C69" s="192" t="s">
        <v>643</v>
      </c>
      <c r="D69" s="31"/>
      <c r="E69" s="31"/>
      <c r="F69" s="175"/>
      <c r="G69" s="175">
        <f t="shared" si="2"/>
        <v>0</v>
      </c>
      <c r="H69" s="178"/>
    </row>
    <row r="70" spans="1:8" s="66" customFormat="1" ht="12" customHeight="1" x14ac:dyDescent="0.2">
      <c r="A70" s="194"/>
      <c r="B70" s="180"/>
      <c r="C70" s="192" t="s">
        <v>644</v>
      </c>
      <c r="D70" s="31"/>
      <c r="E70" s="31"/>
      <c r="F70" s="175"/>
      <c r="G70" s="175">
        <f t="shared" si="2"/>
        <v>0</v>
      </c>
      <c r="H70" s="178"/>
    </row>
    <row r="71" spans="1:8" s="66" customFormat="1" ht="12" customHeight="1" x14ac:dyDescent="0.2">
      <c r="A71" s="194"/>
      <c r="B71" s="180"/>
      <c r="C71" s="192" t="s">
        <v>645</v>
      </c>
      <c r="D71" s="31"/>
      <c r="E71" s="31"/>
      <c r="F71" s="175"/>
      <c r="G71" s="175">
        <f t="shared" si="2"/>
        <v>0</v>
      </c>
      <c r="H71" s="178"/>
    </row>
    <row r="72" spans="1:8" s="66" customFormat="1" ht="12" customHeight="1" x14ac:dyDescent="0.2">
      <c r="A72" s="194"/>
      <c r="B72" s="180"/>
      <c r="C72" s="192" t="s">
        <v>646</v>
      </c>
      <c r="D72" s="31"/>
      <c r="E72" s="31"/>
      <c r="F72" s="175"/>
      <c r="G72" s="175">
        <f t="shared" si="2"/>
        <v>0</v>
      </c>
      <c r="H72" s="178"/>
    </row>
    <row r="73" spans="1:8" s="66" customFormat="1" ht="12" customHeight="1" x14ac:dyDescent="0.2">
      <c r="A73" s="194"/>
      <c r="B73" s="180"/>
      <c r="C73" s="192" t="s">
        <v>647</v>
      </c>
      <c r="D73" s="31"/>
      <c r="E73" s="31"/>
      <c r="F73" s="175"/>
      <c r="G73" s="175">
        <f t="shared" si="2"/>
        <v>0</v>
      </c>
      <c r="H73" s="178"/>
    </row>
    <row r="74" spans="1:8" s="66" customFormat="1" ht="12" customHeight="1" x14ac:dyDescent="0.2">
      <c r="A74" s="194"/>
      <c r="B74" s="180"/>
      <c r="C74" s="192" t="s">
        <v>648</v>
      </c>
      <c r="D74" s="31"/>
      <c r="E74" s="31"/>
      <c r="F74" s="175"/>
      <c r="G74" s="175">
        <f t="shared" si="2"/>
        <v>0</v>
      </c>
      <c r="H74" s="178"/>
    </row>
    <row r="75" spans="1:8" s="66" customFormat="1" ht="12" customHeight="1" x14ac:dyDescent="0.2">
      <c r="A75" s="194"/>
      <c r="B75" s="180"/>
      <c r="C75" s="192" t="s">
        <v>649</v>
      </c>
      <c r="D75" s="31"/>
      <c r="E75" s="31"/>
      <c r="F75" s="175"/>
      <c r="G75" s="175"/>
      <c r="H75" s="178"/>
    </row>
    <row r="76" spans="1:8" s="66" customFormat="1" ht="12" customHeight="1" x14ac:dyDescent="0.2">
      <c r="A76" s="194"/>
      <c r="B76" s="180"/>
      <c r="C76" s="192" t="s">
        <v>650</v>
      </c>
      <c r="D76" s="31"/>
      <c r="E76" s="31"/>
      <c r="F76" s="175"/>
      <c r="G76" s="175"/>
      <c r="H76" s="178"/>
    </row>
    <row r="77" spans="1:8" s="66" customFormat="1" ht="12" customHeight="1" x14ac:dyDescent="0.2">
      <c r="A77" s="194"/>
      <c r="B77" s="180"/>
      <c r="C77" s="192" t="s">
        <v>212</v>
      </c>
      <c r="D77" s="31"/>
      <c r="E77" s="31"/>
      <c r="F77" s="175"/>
      <c r="G77" s="175"/>
      <c r="H77" s="178"/>
    </row>
    <row r="78" spans="1:8" s="66" customFormat="1" ht="12" customHeight="1" x14ac:dyDescent="0.2">
      <c r="A78" s="194"/>
      <c r="B78" s="180"/>
      <c r="C78" s="192" t="s">
        <v>34</v>
      </c>
      <c r="D78" s="31"/>
      <c r="E78" s="31"/>
      <c r="F78" s="175"/>
      <c r="G78" s="175"/>
      <c r="H78" s="178"/>
    </row>
    <row r="79" spans="1:8" s="66" customFormat="1" ht="12" customHeight="1" x14ac:dyDescent="0.2">
      <c r="A79" s="194"/>
      <c r="B79" s="180"/>
      <c r="C79" s="192"/>
      <c r="D79" s="31"/>
      <c r="E79" s="31"/>
      <c r="F79" s="175"/>
      <c r="G79" s="175"/>
      <c r="H79" s="178"/>
    </row>
    <row r="80" spans="1:8" s="66" customFormat="1" ht="12" customHeight="1" x14ac:dyDescent="0.2">
      <c r="A80" s="194"/>
      <c r="B80" s="180"/>
      <c r="C80" s="192" t="s">
        <v>651</v>
      </c>
      <c r="D80" s="31"/>
      <c r="E80" s="31"/>
      <c r="F80" s="175"/>
      <c r="G80" s="175"/>
      <c r="H80" s="178"/>
    </row>
    <row r="81" spans="1:8" s="66" customFormat="1" ht="12" customHeight="1" x14ac:dyDescent="0.2">
      <c r="A81" s="194"/>
      <c r="B81" s="180"/>
      <c r="C81" s="192" t="s">
        <v>652</v>
      </c>
      <c r="D81" s="31"/>
      <c r="E81" s="31"/>
      <c r="F81" s="175"/>
      <c r="G81" s="175"/>
      <c r="H81" s="178"/>
    </row>
    <row r="82" spans="1:8" s="66" customFormat="1" ht="12" customHeight="1" x14ac:dyDescent="0.2">
      <c r="A82" s="194"/>
      <c r="B82" s="180"/>
      <c r="C82" s="192" t="s">
        <v>653</v>
      </c>
      <c r="D82" s="31"/>
      <c r="E82" s="31"/>
      <c r="F82" s="175"/>
      <c r="G82" s="175"/>
      <c r="H82" s="178"/>
    </row>
    <row r="83" spans="1:8" s="66" customFormat="1" ht="12" customHeight="1" x14ac:dyDescent="0.2">
      <c r="A83" s="194"/>
      <c r="B83" s="180"/>
      <c r="C83" s="192" t="s">
        <v>656</v>
      </c>
      <c r="D83" s="31"/>
      <c r="E83" s="31"/>
      <c r="F83" s="175"/>
      <c r="G83" s="175"/>
      <c r="H83" s="178"/>
    </row>
    <row r="84" spans="1:8" s="66" customFormat="1" ht="12" customHeight="1" x14ac:dyDescent="0.2">
      <c r="A84" s="194"/>
      <c r="B84" s="180"/>
      <c r="C84" s="171"/>
      <c r="D84" s="31"/>
      <c r="E84" s="31"/>
      <c r="F84" s="30"/>
      <c r="G84" s="175"/>
      <c r="H84" s="178"/>
    </row>
    <row r="85" spans="1:8" s="66" customFormat="1" ht="12" customHeight="1" x14ac:dyDescent="0.2">
      <c r="A85" s="179" t="s">
        <v>287</v>
      </c>
      <c r="B85" s="180" t="s">
        <v>539</v>
      </c>
      <c r="C85" s="171" t="s">
        <v>4</v>
      </c>
      <c r="D85" s="31" t="s">
        <v>3</v>
      </c>
      <c r="E85" s="31">
        <v>1</v>
      </c>
      <c r="F85" s="39"/>
      <c r="G85" s="175">
        <f t="shared" ref="G85:G90" si="3">F85*E85</f>
        <v>0</v>
      </c>
      <c r="H85" s="178"/>
    </row>
    <row r="86" spans="1:8" s="66" customFormat="1" ht="12" customHeight="1" x14ac:dyDescent="0.2">
      <c r="A86" s="194"/>
      <c r="B86" s="180"/>
      <c r="C86" s="171" t="s">
        <v>108</v>
      </c>
      <c r="D86" s="31"/>
      <c r="E86" s="31"/>
      <c r="F86" s="30"/>
      <c r="G86" s="175">
        <f t="shared" si="3"/>
        <v>0</v>
      </c>
      <c r="H86" s="178"/>
    </row>
    <row r="87" spans="1:8" s="66" customFormat="1" ht="12" customHeight="1" x14ac:dyDescent="0.2">
      <c r="A87" s="194"/>
      <c r="B87" s="180"/>
      <c r="C87" s="171" t="s">
        <v>109</v>
      </c>
      <c r="D87" s="31"/>
      <c r="E87" s="31"/>
      <c r="F87" s="30"/>
      <c r="G87" s="175">
        <f t="shared" si="3"/>
        <v>0</v>
      </c>
      <c r="H87" s="178"/>
    </row>
    <row r="88" spans="1:8" s="66" customFormat="1" ht="12" customHeight="1" x14ac:dyDescent="0.2">
      <c r="A88" s="194"/>
      <c r="B88" s="180"/>
      <c r="C88" s="171" t="s">
        <v>110</v>
      </c>
      <c r="D88" s="31"/>
      <c r="E88" s="31"/>
      <c r="F88" s="30"/>
      <c r="G88" s="175">
        <f t="shared" si="3"/>
        <v>0</v>
      </c>
      <c r="H88" s="178"/>
    </row>
    <row r="89" spans="1:8" s="66" customFormat="1" ht="12" customHeight="1" x14ac:dyDescent="0.2">
      <c r="A89" s="194"/>
      <c r="B89" s="180"/>
      <c r="C89" s="171" t="s">
        <v>65</v>
      </c>
      <c r="D89" s="31"/>
      <c r="E89" s="31"/>
      <c r="F89" s="30"/>
      <c r="G89" s="175">
        <f t="shared" si="3"/>
        <v>0</v>
      </c>
      <c r="H89" s="178"/>
    </row>
    <row r="90" spans="1:8" s="66" customFormat="1" ht="12" customHeight="1" x14ac:dyDescent="0.2">
      <c r="A90" s="194"/>
      <c r="B90" s="180"/>
      <c r="C90" s="171" t="s">
        <v>107</v>
      </c>
      <c r="D90" s="31"/>
      <c r="E90" s="31"/>
      <c r="F90" s="30"/>
      <c r="G90" s="175">
        <f t="shared" si="3"/>
        <v>0</v>
      </c>
      <c r="H90" s="178"/>
    </row>
    <row r="91" spans="1:8" s="66" customFormat="1" ht="12" customHeight="1" x14ac:dyDescent="0.2">
      <c r="A91" s="194"/>
      <c r="B91" s="180"/>
      <c r="C91" s="171"/>
      <c r="D91" s="31"/>
      <c r="E91" s="31"/>
      <c r="F91" s="30"/>
      <c r="G91" s="175"/>
      <c r="H91" s="178"/>
    </row>
    <row r="92" spans="1:8" s="66" customFormat="1" ht="12" customHeight="1" x14ac:dyDescent="0.2">
      <c r="A92" s="179" t="s">
        <v>288</v>
      </c>
      <c r="B92" s="180" t="s">
        <v>86</v>
      </c>
      <c r="C92" s="171" t="s">
        <v>21</v>
      </c>
      <c r="D92" s="31" t="s">
        <v>3</v>
      </c>
      <c r="E92" s="31">
        <v>1</v>
      </c>
      <c r="F92" s="39"/>
      <c r="G92" s="175">
        <f t="shared" ref="G92:G101" si="4">F92*E92</f>
        <v>0</v>
      </c>
      <c r="H92" s="178"/>
    </row>
    <row r="93" spans="1:8" s="66" customFormat="1" ht="12" customHeight="1" x14ac:dyDescent="0.2">
      <c r="A93" s="194"/>
      <c r="B93" s="180"/>
      <c r="C93" s="171" t="s">
        <v>69</v>
      </c>
      <c r="D93" s="31"/>
      <c r="E93" s="31"/>
      <c r="F93" s="30"/>
      <c r="G93" s="175">
        <f t="shared" si="4"/>
        <v>0</v>
      </c>
      <c r="H93" s="178"/>
    </row>
    <row r="94" spans="1:8" s="66" customFormat="1" ht="12" customHeight="1" x14ac:dyDescent="0.2">
      <c r="A94" s="194"/>
      <c r="B94" s="180"/>
      <c r="C94" s="171" t="s">
        <v>41</v>
      </c>
      <c r="D94" s="31"/>
      <c r="E94" s="31"/>
      <c r="F94" s="30"/>
      <c r="G94" s="175">
        <f t="shared" si="4"/>
        <v>0</v>
      </c>
      <c r="H94" s="178"/>
    </row>
    <row r="95" spans="1:8" s="66" customFormat="1" ht="12" customHeight="1" x14ac:dyDescent="0.2">
      <c r="A95" s="194"/>
      <c r="B95" s="180"/>
      <c r="C95" s="171" t="s">
        <v>83</v>
      </c>
      <c r="D95" s="31"/>
      <c r="E95" s="31"/>
      <c r="F95" s="30"/>
      <c r="G95" s="175">
        <f t="shared" si="4"/>
        <v>0</v>
      </c>
      <c r="H95" s="178"/>
    </row>
    <row r="96" spans="1:8" s="66" customFormat="1" ht="12" customHeight="1" x14ac:dyDescent="0.2">
      <c r="A96" s="194"/>
      <c r="B96" s="180"/>
      <c r="C96" s="171" t="s">
        <v>43</v>
      </c>
      <c r="D96" s="31"/>
      <c r="E96" s="31"/>
      <c r="F96" s="30"/>
      <c r="G96" s="175">
        <f t="shared" si="4"/>
        <v>0</v>
      </c>
      <c r="H96" s="178"/>
    </row>
    <row r="97" spans="1:8" s="66" customFormat="1" ht="12" customHeight="1" x14ac:dyDescent="0.2">
      <c r="A97" s="194"/>
      <c r="B97" s="180"/>
      <c r="C97" s="171" t="s">
        <v>68</v>
      </c>
      <c r="D97" s="31"/>
      <c r="E97" s="31"/>
      <c r="F97" s="30"/>
      <c r="G97" s="175">
        <f t="shared" si="4"/>
        <v>0</v>
      </c>
      <c r="H97" s="178"/>
    </row>
    <row r="98" spans="1:8" s="66" customFormat="1" ht="12" customHeight="1" x14ac:dyDescent="0.2">
      <c r="A98" s="194"/>
      <c r="B98" s="180"/>
      <c r="C98" s="171" t="s">
        <v>64</v>
      </c>
      <c r="D98" s="31"/>
      <c r="E98" s="31"/>
      <c r="F98" s="30"/>
      <c r="G98" s="175">
        <f t="shared" si="4"/>
        <v>0</v>
      </c>
      <c r="H98" s="178"/>
    </row>
    <row r="99" spans="1:8" s="66" customFormat="1" ht="12" customHeight="1" x14ac:dyDescent="0.2">
      <c r="A99" s="194"/>
      <c r="B99" s="180"/>
      <c r="C99" s="171" t="s">
        <v>71</v>
      </c>
      <c r="D99" s="31"/>
      <c r="E99" s="31"/>
      <c r="F99" s="30"/>
      <c r="G99" s="175">
        <f t="shared" si="4"/>
        <v>0</v>
      </c>
      <c r="H99" s="178"/>
    </row>
    <row r="100" spans="1:8" s="66" customFormat="1" ht="12" customHeight="1" x14ac:dyDescent="0.2">
      <c r="A100" s="194"/>
      <c r="B100" s="180"/>
      <c r="C100" s="195"/>
      <c r="D100" s="31"/>
      <c r="E100" s="31"/>
      <c r="F100" s="30"/>
      <c r="G100" s="175">
        <f t="shared" si="4"/>
        <v>0</v>
      </c>
      <c r="H100" s="178"/>
    </row>
    <row r="101" spans="1:8" s="66" customFormat="1" ht="12" customHeight="1" x14ac:dyDescent="0.2">
      <c r="A101" s="179" t="s">
        <v>289</v>
      </c>
      <c r="B101" s="180" t="s">
        <v>87</v>
      </c>
      <c r="C101" s="171" t="s">
        <v>29</v>
      </c>
      <c r="D101" s="31" t="s">
        <v>3</v>
      </c>
      <c r="E101" s="31">
        <v>1</v>
      </c>
      <c r="F101" s="39"/>
      <c r="G101" s="175">
        <f t="shared" si="4"/>
        <v>0</v>
      </c>
      <c r="H101" s="178"/>
    </row>
    <row r="102" spans="1:8" s="66" customFormat="1" ht="12" customHeight="1" x14ac:dyDescent="0.2">
      <c r="A102" s="179"/>
      <c r="B102" s="180"/>
      <c r="C102" s="171"/>
      <c r="D102" s="31"/>
      <c r="E102" s="31"/>
      <c r="F102" s="30"/>
      <c r="G102" s="175"/>
      <c r="H102" s="178"/>
    </row>
    <row r="103" spans="1:8" s="66" customFormat="1" ht="12" customHeight="1" x14ac:dyDescent="0.2">
      <c r="A103" s="179" t="s">
        <v>540</v>
      </c>
      <c r="B103" s="180" t="s">
        <v>456</v>
      </c>
      <c r="C103" s="181" t="s">
        <v>365</v>
      </c>
      <c r="D103" s="189" t="s">
        <v>3</v>
      </c>
      <c r="E103" s="189">
        <v>1</v>
      </c>
      <c r="F103" s="41"/>
      <c r="G103" s="190">
        <f>F103*E103</f>
        <v>0</v>
      </c>
      <c r="H103" s="196"/>
    </row>
    <row r="104" spans="1:8" s="66" customFormat="1" ht="12" customHeight="1" x14ac:dyDescent="0.25">
      <c r="A104" s="179"/>
      <c r="B104" s="180"/>
      <c r="C104" s="181" t="s">
        <v>512</v>
      </c>
      <c r="D104" s="189"/>
      <c r="E104" s="189"/>
      <c r="F104" s="191"/>
      <c r="G104" s="190">
        <f>F104*E104</f>
        <v>0</v>
      </c>
      <c r="H104" s="196"/>
    </row>
    <row r="105" spans="1:8" s="66" customFormat="1" ht="12" customHeight="1" x14ac:dyDescent="0.2">
      <c r="A105" s="179"/>
      <c r="B105" s="180"/>
      <c r="C105" s="181" t="s">
        <v>366</v>
      </c>
      <c r="D105" s="189"/>
      <c r="E105" s="189"/>
      <c r="F105" s="191"/>
      <c r="G105" s="190"/>
      <c r="H105" s="196"/>
    </row>
    <row r="106" spans="1:8" s="66" customFormat="1" ht="12" customHeight="1" x14ac:dyDescent="0.2">
      <c r="A106" s="179"/>
      <c r="B106" s="180"/>
      <c r="C106" s="188" t="s">
        <v>367</v>
      </c>
      <c r="D106" s="189"/>
      <c r="E106" s="189"/>
      <c r="F106" s="191"/>
      <c r="G106" s="190"/>
      <c r="H106" s="196"/>
    </row>
    <row r="107" spans="1:8" s="66" customFormat="1" ht="12" customHeight="1" x14ac:dyDescent="0.2">
      <c r="A107" s="179"/>
      <c r="B107" s="180"/>
      <c r="C107" s="188" t="s">
        <v>511</v>
      </c>
      <c r="D107" s="189"/>
      <c r="E107" s="189"/>
      <c r="F107" s="191"/>
      <c r="G107" s="190"/>
      <c r="H107" s="196"/>
    </row>
    <row r="108" spans="1:8" s="66" customFormat="1" ht="12" customHeight="1" x14ac:dyDescent="0.2">
      <c r="A108" s="179"/>
      <c r="B108" s="180"/>
      <c r="C108" s="188" t="s">
        <v>368</v>
      </c>
      <c r="D108" s="189"/>
      <c r="E108" s="189"/>
      <c r="F108" s="191"/>
      <c r="G108" s="190"/>
      <c r="H108" s="196"/>
    </row>
    <row r="109" spans="1:8" s="66" customFormat="1" ht="12" customHeight="1" x14ac:dyDescent="0.2">
      <c r="A109" s="179"/>
      <c r="B109" s="180"/>
      <c r="C109" s="188" t="s">
        <v>369</v>
      </c>
      <c r="D109" s="189"/>
      <c r="E109" s="189"/>
      <c r="F109" s="191"/>
      <c r="G109" s="190"/>
      <c r="H109" s="196"/>
    </row>
    <row r="110" spans="1:8" s="66" customFormat="1" ht="12" customHeight="1" x14ac:dyDescent="0.2">
      <c r="A110" s="179"/>
      <c r="B110" s="180"/>
      <c r="C110" s="188" t="s">
        <v>24</v>
      </c>
      <c r="D110" s="189"/>
      <c r="E110" s="189"/>
      <c r="F110" s="191"/>
      <c r="G110" s="190"/>
      <c r="H110" s="196"/>
    </row>
    <row r="111" spans="1:8" s="66" customFormat="1" ht="12" customHeight="1" x14ac:dyDescent="0.2">
      <c r="A111" s="179"/>
      <c r="B111" s="180"/>
      <c r="C111" s="188" t="s">
        <v>370</v>
      </c>
      <c r="D111" s="189"/>
      <c r="E111" s="189"/>
      <c r="F111" s="191"/>
      <c r="G111" s="190"/>
      <c r="H111" s="196"/>
    </row>
    <row r="112" spans="1:8" s="66" customFormat="1" ht="12" customHeight="1" x14ac:dyDescent="0.2">
      <c r="A112" s="179"/>
      <c r="B112" s="180"/>
      <c r="C112" s="188" t="s">
        <v>510</v>
      </c>
      <c r="D112" s="189"/>
      <c r="E112" s="189"/>
      <c r="F112" s="191"/>
      <c r="G112" s="190">
        <f>F112*E112</f>
        <v>0</v>
      </c>
      <c r="H112" s="196"/>
    </row>
    <row r="113" spans="1:8" s="66" customFormat="1" ht="12" customHeight="1" x14ac:dyDescent="0.2">
      <c r="A113" s="179"/>
      <c r="B113" s="180"/>
      <c r="C113" s="188"/>
      <c r="D113" s="189"/>
      <c r="E113" s="189"/>
      <c r="F113" s="191"/>
      <c r="G113" s="190"/>
      <c r="H113" s="196"/>
    </row>
    <row r="114" spans="1:8" s="66" customFormat="1" ht="12" customHeight="1" x14ac:dyDescent="0.2">
      <c r="A114" s="179" t="s">
        <v>541</v>
      </c>
      <c r="B114" s="180" t="s">
        <v>457</v>
      </c>
      <c r="C114" s="171" t="s">
        <v>372</v>
      </c>
      <c r="D114" s="31" t="s">
        <v>3</v>
      </c>
      <c r="E114" s="31">
        <v>1</v>
      </c>
      <c r="F114" s="39"/>
      <c r="G114" s="175">
        <f>F114*E114</f>
        <v>0</v>
      </c>
      <c r="H114" s="178"/>
    </row>
    <row r="115" spans="1:8" s="66" customFormat="1" ht="12" customHeight="1" x14ac:dyDescent="0.2">
      <c r="A115" s="194"/>
      <c r="B115" s="180"/>
      <c r="C115" s="188"/>
      <c r="D115" s="31"/>
      <c r="E115" s="31"/>
      <c r="F115" s="30"/>
      <c r="G115" s="175"/>
      <c r="H115" s="178"/>
    </row>
    <row r="116" spans="1:8" s="66" customFormat="1" ht="12" customHeight="1" x14ac:dyDescent="0.2">
      <c r="A116" s="170" t="s">
        <v>290</v>
      </c>
      <c r="B116" s="180" t="s">
        <v>251</v>
      </c>
      <c r="C116" s="171" t="s">
        <v>78</v>
      </c>
      <c r="D116" s="31" t="s">
        <v>3</v>
      </c>
      <c r="E116" s="31">
        <v>1</v>
      </c>
      <c r="F116" s="39"/>
      <c r="G116" s="175">
        <f t="shared" ref="G116:G140" si="5">F116*E116</f>
        <v>0</v>
      </c>
      <c r="H116" s="181"/>
    </row>
    <row r="117" spans="1:8" s="66" customFormat="1" ht="12" customHeight="1" x14ac:dyDescent="0.2">
      <c r="A117" s="170"/>
      <c r="B117" s="180"/>
      <c r="C117" s="171" t="s">
        <v>459</v>
      </c>
      <c r="D117" s="31"/>
      <c r="E117" s="31"/>
      <c r="F117" s="30"/>
      <c r="G117" s="175">
        <f t="shared" si="5"/>
        <v>0</v>
      </c>
      <c r="H117" s="181"/>
    </row>
    <row r="118" spans="1:8" s="66" customFormat="1" ht="11.25" customHeight="1" x14ac:dyDescent="0.2">
      <c r="A118" s="170"/>
      <c r="B118" s="180"/>
      <c r="C118" s="202" t="s">
        <v>117</v>
      </c>
      <c r="D118" s="31"/>
      <c r="E118" s="31"/>
      <c r="F118" s="30"/>
      <c r="G118" s="175">
        <f t="shared" si="5"/>
        <v>0</v>
      </c>
      <c r="H118" s="181"/>
    </row>
    <row r="119" spans="1:8" s="66" customFormat="1" ht="45" x14ac:dyDescent="0.2">
      <c r="A119" s="170"/>
      <c r="B119" s="180"/>
      <c r="C119" s="202" t="s">
        <v>116</v>
      </c>
      <c r="D119" s="31"/>
      <c r="E119" s="31"/>
      <c r="F119" s="30"/>
      <c r="G119" s="175">
        <f t="shared" si="5"/>
        <v>0</v>
      </c>
      <c r="H119" s="181"/>
    </row>
    <row r="120" spans="1:8" s="66" customFormat="1" ht="11.25" x14ac:dyDescent="0.2">
      <c r="A120" s="170"/>
      <c r="B120" s="180"/>
      <c r="C120" s="202" t="s">
        <v>115</v>
      </c>
      <c r="D120" s="31"/>
      <c r="E120" s="31"/>
      <c r="F120" s="30"/>
      <c r="G120" s="175">
        <f t="shared" si="5"/>
        <v>0</v>
      </c>
      <c r="H120" s="181"/>
    </row>
    <row r="121" spans="1:8" s="66" customFormat="1" ht="11.25" x14ac:dyDescent="0.2">
      <c r="A121" s="170"/>
      <c r="B121" s="180"/>
      <c r="C121" s="202" t="s">
        <v>461</v>
      </c>
      <c r="D121" s="31"/>
      <c r="E121" s="31"/>
      <c r="F121" s="30"/>
      <c r="G121" s="175">
        <f t="shared" si="5"/>
        <v>0</v>
      </c>
      <c r="H121" s="181"/>
    </row>
    <row r="122" spans="1:8" s="66" customFormat="1" ht="11.25" x14ac:dyDescent="0.2">
      <c r="A122" s="170"/>
      <c r="B122" s="180"/>
      <c r="C122" s="202" t="s">
        <v>114</v>
      </c>
      <c r="D122" s="31"/>
      <c r="E122" s="31"/>
      <c r="F122" s="30"/>
      <c r="G122" s="175">
        <f t="shared" si="5"/>
        <v>0</v>
      </c>
      <c r="H122" s="181"/>
    </row>
    <row r="123" spans="1:8" s="66" customFormat="1" ht="11.25" x14ac:dyDescent="0.2">
      <c r="A123" s="170"/>
      <c r="B123" s="180"/>
      <c r="C123" s="202" t="s">
        <v>113</v>
      </c>
      <c r="D123" s="31"/>
      <c r="E123" s="31"/>
      <c r="F123" s="30"/>
      <c r="G123" s="175">
        <f t="shared" si="5"/>
        <v>0</v>
      </c>
      <c r="H123" s="181"/>
    </row>
    <row r="124" spans="1:8" s="66" customFormat="1" ht="11.25" x14ac:dyDescent="0.2">
      <c r="A124" s="170"/>
      <c r="B124" s="180"/>
      <c r="C124" s="202" t="s">
        <v>112</v>
      </c>
      <c r="D124" s="31"/>
      <c r="E124" s="31"/>
      <c r="F124" s="30"/>
      <c r="G124" s="175">
        <f t="shared" si="5"/>
        <v>0</v>
      </c>
      <c r="H124" s="181"/>
    </row>
    <row r="125" spans="1:8" s="66" customFormat="1" ht="11.25" x14ac:dyDescent="0.2">
      <c r="A125" s="170"/>
      <c r="B125" s="180"/>
      <c r="C125" s="202" t="s">
        <v>458</v>
      </c>
      <c r="D125" s="31"/>
      <c r="E125" s="31"/>
      <c r="F125" s="30"/>
      <c r="G125" s="175">
        <f t="shared" si="5"/>
        <v>0</v>
      </c>
      <c r="H125" s="181"/>
    </row>
    <row r="126" spans="1:8" s="66" customFormat="1" ht="11.25" x14ac:dyDescent="0.2">
      <c r="A126" s="170"/>
      <c r="B126" s="180"/>
      <c r="C126" s="202" t="s">
        <v>134</v>
      </c>
      <c r="D126" s="31"/>
      <c r="E126" s="31"/>
      <c r="F126" s="30"/>
      <c r="G126" s="175">
        <f t="shared" si="5"/>
        <v>0</v>
      </c>
      <c r="H126" s="181"/>
    </row>
    <row r="127" spans="1:8" s="66" customFormat="1" ht="11.25" customHeight="1" x14ac:dyDescent="0.2">
      <c r="A127" s="170"/>
      <c r="B127" s="180"/>
      <c r="C127" s="202" t="s">
        <v>111</v>
      </c>
      <c r="D127" s="31"/>
      <c r="E127" s="31"/>
      <c r="F127" s="30"/>
      <c r="G127" s="175">
        <f t="shared" si="5"/>
        <v>0</v>
      </c>
      <c r="H127" s="181"/>
    </row>
    <row r="128" spans="1:8" s="66" customFormat="1" ht="11.25" x14ac:dyDescent="0.2">
      <c r="A128" s="170"/>
      <c r="B128" s="180"/>
      <c r="C128" s="171" t="s">
        <v>216</v>
      </c>
      <c r="D128" s="31"/>
      <c r="E128" s="31"/>
      <c r="F128" s="30"/>
      <c r="G128" s="175">
        <f t="shared" si="5"/>
        <v>0</v>
      </c>
      <c r="H128" s="181"/>
    </row>
    <row r="129" spans="1:8" s="66" customFormat="1" ht="11.25" x14ac:dyDescent="0.2">
      <c r="A129" s="170"/>
      <c r="B129" s="180"/>
      <c r="C129" s="171"/>
      <c r="D129" s="31"/>
      <c r="E129" s="31"/>
      <c r="F129" s="30"/>
      <c r="G129" s="175"/>
      <c r="H129" s="181"/>
    </row>
    <row r="130" spans="1:8" s="66" customFormat="1" ht="11.25" x14ac:dyDescent="0.2">
      <c r="A130" s="170" t="s">
        <v>291</v>
      </c>
      <c r="B130" s="180"/>
      <c r="C130" s="171" t="s">
        <v>336</v>
      </c>
      <c r="D130" s="31" t="s">
        <v>3</v>
      </c>
      <c r="E130" s="31">
        <v>1</v>
      </c>
      <c r="F130" s="39"/>
      <c r="G130" s="175">
        <f>F130*E130</f>
        <v>0</v>
      </c>
      <c r="H130" s="181"/>
    </row>
    <row r="131" spans="1:8" s="66" customFormat="1" ht="11.25" x14ac:dyDescent="0.2">
      <c r="A131" s="170"/>
      <c r="B131" s="180"/>
      <c r="C131" s="171" t="s">
        <v>337</v>
      </c>
      <c r="D131" s="31"/>
      <c r="E131" s="31"/>
      <c r="F131" s="30"/>
      <c r="G131" s="175">
        <f>F131*E131</f>
        <v>0</v>
      </c>
      <c r="H131" s="181"/>
    </row>
    <row r="132" spans="1:8" s="66" customFormat="1" ht="12" customHeight="1" x14ac:dyDescent="0.2">
      <c r="A132" s="186"/>
      <c r="B132" s="180"/>
      <c r="C132" s="171"/>
      <c r="D132" s="31"/>
      <c r="E132" s="31"/>
      <c r="F132" s="175"/>
      <c r="G132" s="175">
        <f t="shared" si="5"/>
        <v>0</v>
      </c>
      <c r="H132" s="178"/>
    </row>
    <row r="133" spans="1:8" s="66" customFormat="1" ht="12" customHeight="1" x14ac:dyDescent="0.2">
      <c r="A133" s="170" t="s">
        <v>292</v>
      </c>
      <c r="B133" s="180" t="s">
        <v>106</v>
      </c>
      <c r="C133" s="181" t="s">
        <v>463</v>
      </c>
      <c r="D133" s="31" t="s">
        <v>3</v>
      </c>
      <c r="E133" s="31">
        <v>1</v>
      </c>
      <c r="F133" s="39"/>
      <c r="G133" s="175">
        <f t="shared" si="5"/>
        <v>0</v>
      </c>
      <c r="H133" s="181"/>
    </row>
    <row r="134" spans="1:8" s="66" customFormat="1" ht="12" customHeight="1" x14ac:dyDescent="0.2">
      <c r="A134" s="170"/>
      <c r="B134" s="180"/>
      <c r="C134" s="181" t="s">
        <v>191</v>
      </c>
      <c r="D134" s="31"/>
      <c r="E134" s="31"/>
      <c r="F134" s="30"/>
      <c r="G134" s="175">
        <f t="shared" si="5"/>
        <v>0</v>
      </c>
      <c r="H134" s="181"/>
    </row>
    <row r="135" spans="1:8" s="66" customFormat="1" ht="12" customHeight="1" x14ac:dyDescent="0.2">
      <c r="A135" s="170"/>
      <c r="B135" s="180"/>
      <c r="C135" s="181" t="s">
        <v>192</v>
      </c>
      <c r="D135" s="31"/>
      <c r="E135" s="31"/>
      <c r="F135" s="30"/>
      <c r="G135" s="175">
        <f t="shared" si="5"/>
        <v>0</v>
      </c>
      <c r="H135" s="181"/>
    </row>
    <row r="136" spans="1:8" s="66" customFormat="1" ht="12" customHeight="1" x14ac:dyDescent="0.2">
      <c r="A136" s="203"/>
      <c r="B136" s="171"/>
      <c r="C136" s="181" t="s">
        <v>193</v>
      </c>
      <c r="D136" s="31"/>
      <c r="E136" s="31"/>
      <c r="F136" s="30"/>
      <c r="G136" s="175">
        <f t="shared" si="5"/>
        <v>0</v>
      </c>
      <c r="H136" s="187"/>
    </row>
    <row r="137" spans="1:8" s="66" customFormat="1" ht="12" customHeight="1" x14ac:dyDescent="0.2">
      <c r="A137" s="203"/>
      <c r="B137" s="171"/>
      <c r="C137" s="171"/>
      <c r="D137" s="31"/>
      <c r="E137" s="31"/>
      <c r="F137" s="30"/>
      <c r="G137" s="175"/>
      <c r="H137" s="187"/>
    </row>
    <row r="138" spans="1:8" s="66" customFormat="1" ht="12" customHeight="1" x14ac:dyDescent="0.2">
      <c r="A138" s="170" t="s">
        <v>293</v>
      </c>
      <c r="B138" s="180" t="s">
        <v>465</v>
      </c>
      <c r="C138" s="171" t="s">
        <v>339</v>
      </c>
      <c r="D138" s="31" t="s">
        <v>3</v>
      </c>
      <c r="E138" s="31">
        <v>2</v>
      </c>
      <c r="F138" s="39"/>
      <c r="G138" s="175">
        <f>F138*E138</f>
        <v>0</v>
      </c>
      <c r="H138" s="187"/>
    </row>
    <row r="139" spans="1:8" s="66" customFormat="1" ht="12" customHeight="1" x14ac:dyDescent="0.2">
      <c r="A139" s="170"/>
      <c r="B139" s="180"/>
      <c r="C139" s="171"/>
      <c r="D139" s="31"/>
      <c r="E139" s="31"/>
      <c r="F139" s="30"/>
      <c r="G139" s="175">
        <f t="shared" si="5"/>
        <v>0</v>
      </c>
      <c r="H139" s="187"/>
    </row>
    <row r="140" spans="1:8" s="66" customFormat="1" ht="12" customHeight="1" x14ac:dyDescent="0.2">
      <c r="A140" s="170" t="s">
        <v>294</v>
      </c>
      <c r="B140" s="180" t="s">
        <v>466</v>
      </c>
      <c r="C140" s="171" t="s">
        <v>96</v>
      </c>
      <c r="D140" s="31" t="s">
        <v>3</v>
      </c>
      <c r="E140" s="31">
        <v>2</v>
      </c>
      <c r="F140" s="39"/>
      <c r="G140" s="175">
        <f t="shared" si="5"/>
        <v>0</v>
      </c>
      <c r="H140" s="187"/>
    </row>
    <row r="141" spans="1:8" s="66" customFormat="1" ht="12" customHeight="1" x14ac:dyDescent="0.2">
      <c r="A141" s="170"/>
      <c r="B141" s="180"/>
      <c r="C141" s="171"/>
      <c r="D141" s="31"/>
      <c r="E141" s="31"/>
      <c r="F141" s="30"/>
      <c r="G141" s="175"/>
      <c r="H141" s="187"/>
    </row>
    <row r="142" spans="1:8" s="66" customFormat="1" ht="12" customHeight="1" x14ac:dyDescent="0.2">
      <c r="A142" s="170" t="s">
        <v>542</v>
      </c>
      <c r="B142" s="180" t="s">
        <v>252</v>
      </c>
      <c r="C142" s="171" t="s">
        <v>194</v>
      </c>
      <c r="D142" s="31" t="s">
        <v>3</v>
      </c>
      <c r="E142" s="31">
        <v>1</v>
      </c>
      <c r="F142" s="39"/>
      <c r="G142" s="175">
        <f t="shared" ref="G142:G151" si="6">F142*E142</f>
        <v>0</v>
      </c>
      <c r="H142" s="178"/>
    </row>
    <row r="143" spans="1:8" s="66" customFormat="1" ht="12" customHeight="1" x14ac:dyDescent="0.2">
      <c r="A143" s="170"/>
      <c r="B143" s="180"/>
      <c r="C143" s="171" t="s">
        <v>464</v>
      </c>
      <c r="D143" s="31"/>
      <c r="E143" s="31"/>
      <c r="F143" s="30"/>
      <c r="G143" s="175">
        <f t="shared" si="6"/>
        <v>0</v>
      </c>
      <c r="H143" s="178"/>
    </row>
    <row r="144" spans="1:8" s="66" customFormat="1" ht="12" customHeight="1" x14ac:dyDescent="0.2">
      <c r="A144" s="170"/>
      <c r="B144" s="180"/>
      <c r="C144" s="171" t="s">
        <v>172</v>
      </c>
      <c r="D144" s="31"/>
      <c r="E144" s="31"/>
      <c r="F144" s="30"/>
      <c r="G144" s="175">
        <f t="shared" si="6"/>
        <v>0</v>
      </c>
      <c r="H144" s="178"/>
    </row>
    <row r="145" spans="1:8" s="66" customFormat="1" ht="12" customHeight="1" x14ac:dyDescent="0.2">
      <c r="A145" s="170"/>
      <c r="B145" s="180"/>
      <c r="C145" s="171" t="s">
        <v>173</v>
      </c>
      <c r="D145" s="31"/>
      <c r="E145" s="31"/>
      <c r="F145" s="30"/>
      <c r="G145" s="175">
        <f t="shared" si="6"/>
        <v>0</v>
      </c>
      <c r="H145" s="178"/>
    </row>
    <row r="146" spans="1:8" s="66" customFormat="1" ht="12" customHeight="1" x14ac:dyDescent="0.2">
      <c r="A146" s="170"/>
      <c r="B146" s="180"/>
      <c r="C146" s="171" t="s">
        <v>89</v>
      </c>
      <c r="D146" s="31"/>
      <c r="E146" s="31"/>
      <c r="F146" s="30"/>
      <c r="G146" s="175">
        <f t="shared" si="6"/>
        <v>0</v>
      </c>
      <c r="H146" s="178"/>
    </row>
    <row r="147" spans="1:8" s="66" customFormat="1" ht="12" customHeight="1" x14ac:dyDescent="0.2">
      <c r="A147" s="170"/>
      <c r="B147" s="180"/>
      <c r="C147" s="171" t="s">
        <v>90</v>
      </c>
      <c r="D147" s="31"/>
      <c r="E147" s="31"/>
      <c r="F147" s="30"/>
      <c r="G147" s="175">
        <f t="shared" si="6"/>
        <v>0</v>
      </c>
      <c r="H147" s="178"/>
    </row>
    <row r="148" spans="1:8" s="66" customFormat="1" ht="12" customHeight="1" x14ac:dyDescent="0.2">
      <c r="A148" s="170"/>
      <c r="B148" s="180"/>
      <c r="C148" s="171" t="s">
        <v>24</v>
      </c>
      <c r="D148" s="31"/>
      <c r="E148" s="31"/>
      <c r="F148" s="30"/>
      <c r="G148" s="175">
        <f t="shared" si="6"/>
        <v>0</v>
      </c>
      <c r="H148" s="178"/>
    </row>
    <row r="149" spans="1:8" s="66" customFormat="1" ht="12" customHeight="1" x14ac:dyDescent="0.2">
      <c r="A149" s="170"/>
      <c r="B149" s="180"/>
      <c r="C149" s="171" t="s">
        <v>210</v>
      </c>
      <c r="D149" s="31"/>
      <c r="E149" s="31"/>
      <c r="F149" s="30"/>
      <c r="G149" s="175">
        <f t="shared" si="6"/>
        <v>0</v>
      </c>
      <c r="H149" s="178"/>
    </row>
    <row r="150" spans="1:8" s="66" customFormat="1" ht="12" customHeight="1" x14ac:dyDescent="0.2">
      <c r="A150" s="170"/>
      <c r="B150" s="180"/>
      <c r="C150" s="171" t="s">
        <v>35</v>
      </c>
      <c r="D150" s="31"/>
      <c r="E150" s="31"/>
      <c r="F150" s="30"/>
      <c r="G150" s="175">
        <f t="shared" si="6"/>
        <v>0</v>
      </c>
      <c r="H150" s="178"/>
    </row>
    <row r="151" spans="1:8" s="66" customFormat="1" ht="12" customHeight="1" x14ac:dyDescent="0.2">
      <c r="A151" s="170"/>
      <c r="B151" s="180"/>
      <c r="C151" s="171" t="s">
        <v>91</v>
      </c>
      <c r="D151" s="31"/>
      <c r="E151" s="31"/>
      <c r="F151" s="30"/>
      <c r="G151" s="175">
        <f t="shared" si="6"/>
        <v>0</v>
      </c>
      <c r="H151" s="178"/>
    </row>
    <row r="152" spans="1:8" s="66" customFormat="1" ht="12" customHeight="1" x14ac:dyDescent="0.2">
      <c r="A152" s="170"/>
      <c r="B152" s="180"/>
      <c r="C152" s="171"/>
      <c r="D152" s="31"/>
      <c r="E152" s="31"/>
      <c r="F152" s="30"/>
      <c r="G152" s="175"/>
      <c r="H152" s="178"/>
    </row>
    <row r="153" spans="1:8" s="66" customFormat="1" ht="12" customHeight="1" x14ac:dyDescent="0.2">
      <c r="A153" s="170" t="s">
        <v>543</v>
      </c>
      <c r="B153" s="180"/>
      <c r="C153" s="188" t="s">
        <v>215</v>
      </c>
      <c r="D153" s="189" t="s">
        <v>3</v>
      </c>
      <c r="E153" s="189">
        <v>1</v>
      </c>
      <c r="F153" s="41"/>
      <c r="G153" s="190">
        <f>F153*E153</f>
        <v>0</v>
      </c>
      <c r="H153" s="178"/>
    </row>
    <row r="154" spans="1:8" s="66" customFormat="1" ht="12" customHeight="1" x14ac:dyDescent="0.2">
      <c r="A154" s="170"/>
      <c r="B154" s="180"/>
      <c r="C154" s="188" t="s">
        <v>467</v>
      </c>
      <c r="D154" s="189"/>
      <c r="E154" s="189"/>
      <c r="F154" s="191"/>
      <c r="G154" s="190"/>
      <c r="H154" s="178"/>
    </row>
    <row r="155" spans="1:8" s="66" customFormat="1" ht="12" customHeight="1" x14ac:dyDescent="0.2">
      <c r="A155" s="170"/>
      <c r="B155" s="180"/>
      <c r="C155" s="181" t="s">
        <v>257</v>
      </c>
      <c r="D155" s="189"/>
      <c r="E155" s="189"/>
      <c r="F155" s="191"/>
      <c r="G155" s="190"/>
      <c r="H155" s="178"/>
    </row>
    <row r="156" spans="1:8" s="66" customFormat="1" ht="12" customHeight="1" x14ac:dyDescent="0.2">
      <c r="A156" s="170"/>
      <c r="B156" s="180"/>
      <c r="C156" s="181" t="s">
        <v>258</v>
      </c>
      <c r="D156" s="189"/>
      <c r="E156" s="189"/>
      <c r="F156" s="191"/>
      <c r="G156" s="190"/>
      <c r="H156" s="178"/>
    </row>
    <row r="157" spans="1:8" s="66" customFormat="1" ht="12" customHeight="1" x14ac:dyDescent="0.2">
      <c r="A157" s="170"/>
      <c r="B157" s="180"/>
      <c r="C157" s="181" t="s">
        <v>259</v>
      </c>
      <c r="D157" s="189"/>
      <c r="E157" s="189"/>
      <c r="F157" s="191"/>
      <c r="G157" s="190"/>
      <c r="H157" s="178"/>
    </row>
    <row r="158" spans="1:8" s="66" customFormat="1" ht="12" customHeight="1" x14ac:dyDescent="0.2">
      <c r="A158" s="170"/>
      <c r="B158" s="180"/>
      <c r="C158" s="181" t="s">
        <v>260</v>
      </c>
      <c r="D158" s="189"/>
      <c r="E158" s="189"/>
      <c r="F158" s="191"/>
      <c r="G158" s="190"/>
      <c r="H158" s="178"/>
    </row>
    <row r="159" spans="1:8" s="66" customFormat="1" ht="12" customHeight="1" x14ac:dyDescent="0.2">
      <c r="A159" s="170"/>
      <c r="B159" s="180"/>
      <c r="C159" s="181" t="s">
        <v>261</v>
      </c>
      <c r="D159" s="189"/>
      <c r="E159" s="189"/>
      <c r="F159" s="191"/>
      <c r="G159" s="190"/>
      <c r="H159" s="178"/>
    </row>
    <row r="160" spans="1:8" s="66" customFormat="1" ht="12" customHeight="1" x14ac:dyDescent="0.2">
      <c r="A160" s="170"/>
      <c r="B160" s="180"/>
      <c r="C160" s="181" t="s">
        <v>262</v>
      </c>
      <c r="D160" s="189"/>
      <c r="E160" s="189"/>
      <c r="F160" s="191"/>
      <c r="G160" s="190"/>
      <c r="H160" s="178"/>
    </row>
    <row r="161" spans="1:8" s="66" customFormat="1" ht="12" customHeight="1" x14ac:dyDescent="0.2">
      <c r="A161" s="170"/>
      <c r="B161" s="180"/>
      <c r="C161" s="181" t="s">
        <v>454</v>
      </c>
      <c r="D161" s="189"/>
      <c r="E161" s="189"/>
      <c r="F161" s="191"/>
      <c r="G161" s="190"/>
      <c r="H161" s="178"/>
    </row>
    <row r="162" spans="1:8" s="66" customFormat="1" ht="12" customHeight="1" x14ac:dyDescent="0.2">
      <c r="A162" s="170"/>
      <c r="B162" s="180"/>
      <c r="C162" s="181" t="s">
        <v>455</v>
      </c>
      <c r="D162" s="31"/>
      <c r="E162" s="31"/>
      <c r="F162" s="30"/>
      <c r="G162" s="175">
        <f>F162*E162</f>
        <v>0</v>
      </c>
      <c r="H162" s="187"/>
    </row>
    <row r="163" spans="1:8" s="66" customFormat="1" ht="12" customHeight="1" x14ac:dyDescent="0.2">
      <c r="A163" s="170"/>
      <c r="B163" s="180"/>
      <c r="C163" s="181"/>
      <c r="D163" s="31"/>
      <c r="E163" s="31"/>
      <c r="F163" s="30"/>
      <c r="G163" s="175"/>
      <c r="H163" s="187"/>
    </row>
    <row r="164" spans="1:8" s="66" customFormat="1" ht="12" customHeight="1" x14ac:dyDescent="0.2">
      <c r="A164" s="170" t="s">
        <v>544</v>
      </c>
      <c r="B164" s="180" t="s">
        <v>263</v>
      </c>
      <c r="C164" s="171" t="s">
        <v>469</v>
      </c>
      <c r="D164" s="31" t="s">
        <v>3</v>
      </c>
      <c r="E164" s="31">
        <v>1</v>
      </c>
      <c r="F164" s="39"/>
      <c r="G164" s="175">
        <f t="shared" ref="G164:G173" si="7">F164*E164</f>
        <v>0</v>
      </c>
      <c r="H164" s="178"/>
    </row>
    <row r="165" spans="1:8" s="66" customFormat="1" ht="12" customHeight="1" x14ac:dyDescent="0.2">
      <c r="A165" s="170"/>
      <c r="B165" s="180"/>
      <c r="C165" s="171" t="s">
        <v>468</v>
      </c>
      <c r="D165" s="31"/>
      <c r="E165" s="31"/>
      <c r="F165" s="30"/>
      <c r="G165" s="175">
        <f t="shared" si="7"/>
        <v>0</v>
      </c>
      <c r="H165" s="178"/>
    </row>
    <row r="166" spans="1:8" s="66" customFormat="1" ht="12" customHeight="1" x14ac:dyDescent="0.2">
      <c r="A166" s="170"/>
      <c r="B166" s="180"/>
      <c r="C166" s="171" t="s">
        <v>172</v>
      </c>
      <c r="D166" s="31"/>
      <c r="E166" s="31"/>
      <c r="F166" s="30"/>
      <c r="G166" s="175">
        <f t="shared" si="7"/>
        <v>0</v>
      </c>
      <c r="H166" s="178"/>
    </row>
    <row r="167" spans="1:8" s="66" customFormat="1" ht="12" customHeight="1" x14ac:dyDescent="0.2">
      <c r="A167" s="170"/>
      <c r="B167" s="180"/>
      <c r="C167" s="171" t="s">
        <v>173</v>
      </c>
      <c r="D167" s="31"/>
      <c r="E167" s="31"/>
      <c r="F167" s="30"/>
      <c r="G167" s="175">
        <f t="shared" si="7"/>
        <v>0</v>
      </c>
      <c r="H167" s="178"/>
    </row>
    <row r="168" spans="1:8" s="66" customFormat="1" ht="12" customHeight="1" x14ac:dyDescent="0.2">
      <c r="A168" s="170"/>
      <c r="B168" s="180"/>
      <c r="C168" s="171" t="s">
        <v>89</v>
      </c>
      <c r="D168" s="31"/>
      <c r="E168" s="31"/>
      <c r="F168" s="30"/>
      <c r="G168" s="175">
        <f t="shared" si="7"/>
        <v>0</v>
      </c>
      <c r="H168" s="178"/>
    </row>
    <row r="169" spans="1:8" s="66" customFormat="1" ht="12" customHeight="1" x14ac:dyDescent="0.2">
      <c r="A169" s="170"/>
      <c r="B169" s="180"/>
      <c r="C169" s="171" t="s">
        <v>90</v>
      </c>
      <c r="D169" s="31"/>
      <c r="E169" s="31"/>
      <c r="F169" s="30"/>
      <c r="G169" s="175">
        <f t="shared" si="7"/>
        <v>0</v>
      </c>
      <c r="H169" s="178"/>
    </row>
    <row r="170" spans="1:8" s="66" customFormat="1" ht="12" customHeight="1" x14ac:dyDescent="0.2">
      <c r="A170" s="170"/>
      <c r="B170" s="180"/>
      <c r="C170" s="171" t="s">
        <v>24</v>
      </c>
      <c r="D170" s="31"/>
      <c r="E170" s="31"/>
      <c r="F170" s="30"/>
      <c r="G170" s="175">
        <f t="shared" si="7"/>
        <v>0</v>
      </c>
      <c r="H170" s="178"/>
    </row>
    <row r="171" spans="1:8" s="66" customFormat="1" ht="12" customHeight="1" x14ac:dyDescent="0.2">
      <c r="A171" s="170"/>
      <c r="B171" s="180"/>
      <c r="C171" s="171" t="s">
        <v>210</v>
      </c>
      <c r="D171" s="31"/>
      <c r="E171" s="31"/>
      <c r="F171" s="30"/>
      <c r="G171" s="175">
        <f t="shared" si="7"/>
        <v>0</v>
      </c>
      <c r="H171" s="178"/>
    </row>
    <row r="172" spans="1:8" s="66" customFormat="1" ht="12" customHeight="1" x14ac:dyDescent="0.2">
      <c r="A172" s="170"/>
      <c r="B172" s="180"/>
      <c r="C172" s="171" t="s">
        <v>35</v>
      </c>
      <c r="D172" s="31"/>
      <c r="E172" s="31"/>
      <c r="F172" s="30"/>
      <c r="G172" s="175">
        <f t="shared" si="7"/>
        <v>0</v>
      </c>
      <c r="H172" s="178"/>
    </row>
    <row r="173" spans="1:8" s="66" customFormat="1" ht="12" customHeight="1" x14ac:dyDescent="0.2">
      <c r="A173" s="170"/>
      <c r="B173" s="180"/>
      <c r="C173" s="171" t="s">
        <v>91</v>
      </c>
      <c r="D173" s="31"/>
      <c r="E173" s="31"/>
      <c r="F173" s="30"/>
      <c r="G173" s="175">
        <f t="shared" si="7"/>
        <v>0</v>
      </c>
      <c r="H173" s="178"/>
    </row>
    <row r="174" spans="1:8" s="66" customFormat="1" ht="12" customHeight="1" x14ac:dyDescent="0.2">
      <c r="A174" s="170"/>
      <c r="B174" s="180"/>
      <c r="C174" s="181"/>
      <c r="D174" s="31"/>
      <c r="E174" s="31"/>
      <c r="F174" s="30"/>
      <c r="G174" s="175"/>
      <c r="H174" s="187"/>
    </row>
    <row r="175" spans="1:8" s="66" customFormat="1" ht="12" customHeight="1" x14ac:dyDescent="0.2">
      <c r="A175" s="170" t="s">
        <v>545</v>
      </c>
      <c r="B175" s="180"/>
      <c r="C175" s="171" t="s">
        <v>396</v>
      </c>
      <c r="D175" s="31"/>
      <c r="E175" s="31"/>
      <c r="F175" s="30"/>
      <c r="G175" s="175"/>
      <c r="H175" s="187"/>
    </row>
    <row r="176" spans="1:8" s="66" customFormat="1" ht="12" customHeight="1" x14ac:dyDescent="0.2">
      <c r="A176" s="170"/>
      <c r="B176" s="180"/>
      <c r="C176" s="181" t="s">
        <v>214</v>
      </c>
      <c r="D176" s="31"/>
      <c r="E176" s="31"/>
      <c r="F176" s="30"/>
      <c r="G176" s="175"/>
      <c r="H176" s="187"/>
    </row>
    <row r="177" spans="1:10" s="66" customFormat="1" ht="12" customHeight="1" x14ac:dyDescent="0.2">
      <c r="A177" s="170"/>
      <c r="B177" s="180"/>
      <c r="C177" s="205" t="s">
        <v>276</v>
      </c>
      <c r="D177" s="31"/>
      <c r="E177" s="31"/>
      <c r="F177" s="30"/>
      <c r="G177" s="175"/>
      <c r="H177" s="187"/>
    </row>
    <row r="178" spans="1:10" s="66" customFormat="1" ht="12" customHeight="1" x14ac:dyDescent="0.2">
      <c r="A178" s="170"/>
      <c r="B178" s="180"/>
      <c r="C178" s="171"/>
      <c r="D178" s="31"/>
      <c r="E178" s="31"/>
      <c r="F178" s="175"/>
      <c r="G178" s="175"/>
      <c r="H178" s="178"/>
    </row>
    <row r="179" spans="1:10" s="66" customFormat="1" ht="12" customHeight="1" x14ac:dyDescent="0.2">
      <c r="A179" s="170" t="s">
        <v>295</v>
      </c>
      <c r="B179" s="180" t="s">
        <v>264</v>
      </c>
      <c r="C179" s="171" t="s">
        <v>243</v>
      </c>
      <c r="D179" s="31"/>
      <c r="E179" s="31"/>
      <c r="F179" s="175"/>
      <c r="G179" s="175"/>
      <c r="H179" s="187"/>
    </row>
    <row r="180" spans="1:10" s="66" customFormat="1" ht="12" customHeight="1" x14ac:dyDescent="0.2">
      <c r="A180" s="170"/>
      <c r="B180" s="180"/>
      <c r="C180" s="171"/>
      <c r="D180" s="31"/>
      <c r="E180" s="31"/>
      <c r="F180" s="175"/>
      <c r="G180" s="175"/>
      <c r="H180" s="187"/>
    </row>
    <row r="181" spans="1:10" s="88" customFormat="1" ht="11.25" customHeight="1" x14ac:dyDescent="0.2">
      <c r="A181" s="210" t="s">
        <v>296</v>
      </c>
      <c r="B181" s="180"/>
      <c r="C181" s="195" t="s">
        <v>164</v>
      </c>
      <c r="D181" s="31"/>
      <c r="E181" s="31"/>
      <c r="F181" s="204"/>
      <c r="G181" s="175"/>
      <c r="H181" s="203"/>
      <c r="I181" s="209"/>
    </row>
    <row r="182" spans="1:10" s="88" customFormat="1" ht="11.25" customHeight="1" x14ac:dyDescent="0.2">
      <c r="A182" s="170"/>
      <c r="B182" s="180"/>
      <c r="C182" s="211" t="s">
        <v>137</v>
      </c>
      <c r="D182" s="31"/>
      <c r="E182" s="31"/>
      <c r="F182" s="30"/>
      <c r="G182" s="175">
        <f>F182*E182</f>
        <v>0</v>
      </c>
      <c r="H182" s="203"/>
      <c r="I182" s="209"/>
      <c r="J182" s="212"/>
    </row>
    <row r="183" spans="1:10" s="88" customFormat="1" ht="11.25" customHeight="1" x14ac:dyDescent="0.2">
      <c r="A183" s="170"/>
      <c r="B183" s="180"/>
      <c r="C183" s="195"/>
      <c r="D183" s="31"/>
      <c r="E183" s="31"/>
      <c r="F183" s="30"/>
      <c r="G183" s="175">
        <f t="shared" ref="G183:G191" si="8">F183*E183</f>
        <v>0</v>
      </c>
      <c r="H183" s="203"/>
      <c r="I183" s="213"/>
    </row>
    <row r="184" spans="1:10" s="88" customFormat="1" ht="11.25" customHeight="1" x14ac:dyDescent="0.2">
      <c r="A184" s="170" t="s">
        <v>297</v>
      </c>
      <c r="B184" s="180"/>
      <c r="C184" s="171" t="s">
        <v>44</v>
      </c>
      <c r="D184" s="31" t="s">
        <v>3</v>
      </c>
      <c r="E184" s="31">
        <v>1</v>
      </c>
      <c r="F184" s="39"/>
      <c r="G184" s="175">
        <f t="shared" si="8"/>
        <v>0</v>
      </c>
      <c r="H184" s="203"/>
      <c r="I184" s="213"/>
    </row>
    <row r="185" spans="1:10" s="88" customFormat="1" ht="11.25" customHeight="1" x14ac:dyDescent="0.2">
      <c r="A185" s="170"/>
      <c r="B185" s="180"/>
      <c r="C185" s="195"/>
      <c r="D185" s="31"/>
      <c r="E185" s="31"/>
      <c r="F185" s="30"/>
      <c r="G185" s="175">
        <f t="shared" si="8"/>
        <v>0</v>
      </c>
      <c r="H185" s="203"/>
      <c r="I185" s="213"/>
    </row>
    <row r="186" spans="1:10" s="66" customFormat="1" ht="12" customHeight="1" x14ac:dyDescent="0.2">
      <c r="A186" s="210" t="s">
        <v>350</v>
      </c>
      <c r="B186" s="180"/>
      <c r="C186" s="171" t="s">
        <v>28</v>
      </c>
      <c r="D186" s="31" t="s">
        <v>3</v>
      </c>
      <c r="E186" s="31">
        <v>1</v>
      </c>
      <c r="F186" s="39"/>
      <c r="G186" s="175"/>
      <c r="H186" s="30">
        <f>F186*E186</f>
        <v>0</v>
      </c>
    </row>
    <row r="187" spans="1:10" s="66" customFormat="1" ht="12" customHeight="1" x14ac:dyDescent="0.2">
      <c r="A187" s="170"/>
      <c r="B187" s="180"/>
      <c r="C187" s="203"/>
      <c r="D187" s="214"/>
      <c r="E187" s="214"/>
      <c r="F187" s="215"/>
      <c r="G187" s="175">
        <f t="shared" si="8"/>
        <v>0</v>
      </c>
      <c r="H187" s="187"/>
    </row>
    <row r="188" spans="1:10" s="66" customFormat="1" ht="12" customHeight="1" x14ac:dyDescent="0.2">
      <c r="A188" s="210" t="s">
        <v>546</v>
      </c>
      <c r="B188" s="180"/>
      <c r="C188" s="171" t="s">
        <v>20</v>
      </c>
      <c r="D188" s="31" t="s">
        <v>3</v>
      </c>
      <c r="E188" s="31">
        <v>1</v>
      </c>
      <c r="F188" s="39"/>
      <c r="G188" s="175">
        <f t="shared" si="8"/>
        <v>0</v>
      </c>
      <c r="H188" s="178"/>
    </row>
    <row r="189" spans="1:10" s="66" customFormat="1" ht="12" customHeight="1" x14ac:dyDescent="0.2">
      <c r="A189" s="170"/>
      <c r="B189" s="180"/>
      <c r="C189" s="171" t="s">
        <v>30</v>
      </c>
      <c r="D189" s="214"/>
      <c r="E189" s="214"/>
      <c r="F189" s="215">
        <v>0</v>
      </c>
      <c r="G189" s="175">
        <f t="shared" si="8"/>
        <v>0</v>
      </c>
      <c r="H189" s="187"/>
    </row>
    <row r="190" spans="1:10" s="66" customFormat="1" ht="12" customHeight="1" x14ac:dyDescent="0.2">
      <c r="A190" s="170"/>
      <c r="B190" s="180"/>
      <c r="C190" s="171" t="s">
        <v>36</v>
      </c>
      <c r="D190" s="214"/>
      <c r="E190" s="214"/>
      <c r="F190" s="215">
        <v>0</v>
      </c>
      <c r="G190" s="175">
        <f t="shared" si="8"/>
        <v>0</v>
      </c>
      <c r="H190" s="187"/>
    </row>
    <row r="191" spans="1:10" s="66" customFormat="1" ht="12" customHeight="1" x14ac:dyDescent="0.2">
      <c r="A191" s="170"/>
      <c r="B191" s="180"/>
      <c r="C191" s="171"/>
      <c r="D191" s="214"/>
      <c r="E191" s="214"/>
      <c r="F191" s="215"/>
      <c r="G191" s="175">
        <f t="shared" si="8"/>
        <v>0</v>
      </c>
      <c r="H191" s="187"/>
    </row>
    <row r="192" spans="1:10" s="66" customFormat="1" ht="12" customHeight="1" x14ac:dyDescent="0.2">
      <c r="A192" s="170"/>
      <c r="B192" s="180"/>
      <c r="C192" s="171"/>
      <c r="D192" s="31"/>
      <c r="E192" s="31"/>
      <c r="F192" s="175"/>
      <c r="G192" s="175"/>
      <c r="H192" s="178"/>
    </row>
    <row r="193" spans="1:8" s="66" customFormat="1" ht="12" customHeight="1" thickBot="1" x14ac:dyDescent="0.25">
      <c r="A193" s="216"/>
      <c r="B193" s="217"/>
      <c r="C193" s="218"/>
      <c r="D193" s="219"/>
      <c r="E193" s="219"/>
      <c r="F193" s="220"/>
      <c r="G193" s="220">
        <f>SUM(G18:G192)</f>
        <v>0</v>
      </c>
      <c r="H193" s="220">
        <f>H186</f>
        <v>0</v>
      </c>
    </row>
    <row r="194" spans="1:8" s="66" customFormat="1" ht="12" customHeight="1" x14ac:dyDescent="0.2">
      <c r="A194" s="221" t="s">
        <v>84</v>
      </c>
      <c r="B194" s="180"/>
      <c r="C194" s="171"/>
      <c r="D194" s="31"/>
      <c r="E194" s="31"/>
      <c r="F194" s="175"/>
      <c r="G194" s="222">
        <f>G193+H193</f>
        <v>0</v>
      </c>
      <c r="H194" s="178"/>
    </row>
    <row r="195" spans="1:8" s="66" customFormat="1" ht="12" customHeight="1" x14ac:dyDescent="0.2">
      <c r="A195" s="223"/>
      <c r="B195" s="224"/>
      <c r="C195" s="213"/>
      <c r="D195" s="225"/>
      <c r="E195" s="225"/>
      <c r="F195" s="226"/>
      <c r="G195" s="226"/>
      <c r="H195" s="227"/>
    </row>
    <row r="196" spans="1:8" s="66" customFormat="1" ht="12" customHeight="1" x14ac:dyDescent="0.2">
      <c r="A196" s="223"/>
      <c r="B196" s="209"/>
      <c r="C196" s="213"/>
      <c r="D196" s="225"/>
      <c r="E196" s="225"/>
      <c r="F196" s="226"/>
      <c r="G196" s="226"/>
      <c r="H196" s="227"/>
    </row>
    <row r="197" spans="1:8" s="66" customFormat="1" ht="12" customHeight="1" x14ac:dyDescent="0.2">
      <c r="A197" s="223"/>
      <c r="B197" s="228" t="s">
        <v>46</v>
      </c>
      <c r="C197" s="213"/>
      <c r="D197" s="225"/>
      <c r="E197" s="225"/>
      <c r="F197" s="226"/>
      <c r="G197" s="226"/>
      <c r="H197" s="227"/>
    </row>
    <row r="198" spans="1:8" s="66" customFormat="1" ht="12" customHeight="1" x14ac:dyDescent="0.2">
      <c r="A198" s="223"/>
      <c r="B198" s="228" t="s">
        <v>67</v>
      </c>
      <c r="C198" s="213"/>
      <c r="D198" s="225"/>
      <c r="E198" s="225"/>
      <c r="F198" s="226"/>
      <c r="G198" s="226"/>
      <c r="H198" s="227"/>
    </row>
    <row r="199" spans="1:8" s="66" customFormat="1" ht="12" customHeight="1" x14ac:dyDescent="0.2">
      <c r="A199" s="223"/>
      <c r="B199" s="228"/>
      <c r="C199" s="213"/>
      <c r="D199" s="225"/>
      <c r="E199" s="225"/>
      <c r="F199" s="226"/>
      <c r="G199" s="226"/>
      <c r="H199" s="227"/>
    </row>
    <row r="200" spans="1:8" s="66" customFormat="1" ht="12" customHeight="1" x14ac:dyDescent="0.2">
      <c r="A200" s="223"/>
      <c r="B200" s="224"/>
      <c r="C200" s="213"/>
      <c r="D200" s="225"/>
      <c r="E200" s="225"/>
      <c r="F200" s="226"/>
      <c r="G200" s="226"/>
      <c r="H200" s="227"/>
    </row>
    <row r="201" spans="1:8" s="66" customFormat="1" ht="12" customHeight="1" x14ac:dyDescent="0.2">
      <c r="A201" s="223"/>
      <c r="B201" s="224"/>
      <c r="C201" s="88"/>
      <c r="D201" s="90"/>
      <c r="E201" s="90"/>
      <c r="F201" s="80"/>
      <c r="G201" s="80"/>
      <c r="H201" s="86"/>
    </row>
    <row r="202" spans="1:8" s="66" customFormat="1" ht="12" customHeight="1" x14ac:dyDescent="0.2">
      <c r="A202" s="223"/>
      <c r="B202" s="224"/>
      <c r="C202" s="88"/>
      <c r="D202" s="90"/>
      <c r="E202" s="90"/>
      <c r="F202" s="80"/>
      <c r="G202" s="80"/>
      <c r="H202" s="86"/>
    </row>
    <row r="203" spans="1:8" s="66" customFormat="1" ht="12" customHeight="1" x14ac:dyDescent="0.2">
      <c r="A203" s="223"/>
      <c r="B203" s="224"/>
      <c r="C203" s="88"/>
      <c r="D203" s="90"/>
      <c r="E203" s="90"/>
      <c r="F203" s="80"/>
      <c r="G203" s="80"/>
      <c r="H203" s="86"/>
    </row>
    <row r="204" spans="1:8" s="66" customFormat="1" ht="12" customHeight="1" x14ac:dyDescent="0.2">
      <c r="A204" s="223"/>
      <c r="B204" s="224"/>
      <c r="C204" s="88"/>
      <c r="D204" s="90"/>
      <c r="E204" s="90"/>
      <c r="F204" s="80"/>
      <c r="G204" s="80"/>
      <c r="H204" s="86"/>
    </row>
    <row r="205" spans="1:8" s="66" customFormat="1" ht="12" customHeight="1" x14ac:dyDescent="0.2">
      <c r="A205" s="223"/>
      <c r="B205" s="224"/>
      <c r="C205" s="88"/>
      <c r="D205" s="90"/>
      <c r="E205" s="90"/>
      <c r="F205" s="80"/>
      <c r="G205" s="80"/>
      <c r="H205" s="86"/>
    </row>
    <row r="206" spans="1:8" s="66" customFormat="1" ht="12" customHeight="1" x14ac:dyDescent="0.2">
      <c r="A206" s="223"/>
      <c r="B206" s="224"/>
      <c r="C206" s="91"/>
      <c r="D206" s="90"/>
      <c r="E206" s="90"/>
      <c r="F206" s="80"/>
      <c r="G206" s="80"/>
      <c r="H206" s="86"/>
    </row>
    <row r="207" spans="1:8" s="66" customFormat="1" ht="12" customHeight="1" x14ac:dyDescent="0.2">
      <c r="A207" s="223"/>
      <c r="B207" s="224"/>
      <c r="C207" s="91"/>
      <c r="D207" s="90"/>
      <c r="E207" s="90"/>
      <c r="F207" s="80"/>
      <c r="G207" s="80"/>
      <c r="H207" s="86"/>
    </row>
    <row r="208" spans="1:8" s="66" customFormat="1" ht="12" customHeight="1" x14ac:dyDescent="0.2">
      <c r="A208" s="223"/>
      <c r="B208" s="224"/>
      <c r="C208" s="91"/>
      <c r="D208" s="90"/>
      <c r="E208" s="90"/>
      <c r="F208" s="80"/>
      <c r="G208" s="80"/>
      <c r="H208" s="86"/>
    </row>
    <row r="209" spans="1:8" s="66" customFormat="1" ht="12" customHeight="1" x14ac:dyDescent="0.2">
      <c r="A209" s="223"/>
      <c r="B209" s="224"/>
      <c r="C209" s="91"/>
      <c r="D209" s="90"/>
      <c r="E209" s="90"/>
      <c r="F209" s="80"/>
      <c r="G209" s="80"/>
      <c r="H209" s="86"/>
    </row>
    <row r="210" spans="1:8" s="66" customFormat="1" ht="12" customHeight="1" x14ac:dyDescent="0.2">
      <c r="A210" s="223"/>
      <c r="B210" s="224"/>
      <c r="D210" s="90"/>
      <c r="E210" s="90"/>
      <c r="F210" s="80"/>
      <c r="G210" s="80"/>
      <c r="H210" s="86"/>
    </row>
    <row r="211" spans="1:8" s="66" customFormat="1" ht="12" customHeight="1" x14ac:dyDescent="0.2">
      <c r="A211" s="223"/>
      <c r="B211" s="224"/>
      <c r="D211" s="90"/>
      <c r="E211" s="90"/>
      <c r="F211" s="80"/>
      <c r="G211" s="80"/>
      <c r="H211" s="86"/>
    </row>
    <row r="212" spans="1:8" s="66" customFormat="1" ht="12" customHeight="1" x14ac:dyDescent="0.2">
      <c r="A212" s="223"/>
      <c r="B212" s="224"/>
      <c r="D212" s="90"/>
      <c r="E212" s="90"/>
      <c r="F212" s="80"/>
      <c r="G212" s="80"/>
      <c r="H212" s="86"/>
    </row>
    <row r="213" spans="1:8" s="66" customFormat="1" ht="12" customHeight="1" x14ac:dyDescent="0.2">
      <c r="A213" s="223"/>
      <c r="B213" s="224"/>
      <c r="D213" s="90"/>
      <c r="E213" s="90"/>
      <c r="F213" s="80"/>
      <c r="G213" s="80"/>
      <c r="H213" s="86"/>
    </row>
    <row r="214" spans="1:8" s="66" customFormat="1" ht="12" customHeight="1" x14ac:dyDescent="0.2">
      <c r="A214" s="223"/>
      <c r="B214" s="224"/>
      <c r="D214" s="90"/>
      <c r="E214" s="90"/>
      <c r="F214" s="80"/>
      <c r="G214" s="80"/>
      <c r="H214" s="86"/>
    </row>
    <row r="215" spans="1:8" s="66" customFormat="1" ht="12" customHeight="1" x14ac:dyDescent="0.2">
      <c r="A215" s="223"/>
      <c r="B215" s="224"/>
      <c r="D215" s="90"/>
      <c r="E215" s="90"/>
      <c r="F215" s="80"/>
      <c r="G215" s="80"/>
      <c r="H215" s="86"/>
    </row>
    <row r="216" spans="1:8" s="66" customFormat="1" ht="12" customHeight="1" x14ac:dyDescent="0.2">
      <c r="A216" s="223"/>
      <c r="B216" s="224"/>
      <c r="D216" s="90"/>
      <c r="E216" s="90"/>
      <c r="F216" s="80"/>
      <c r="G216" s="80"/>
      <c r="H216" s="86"/>
    </row>
    <row r="217" spans="1:8" s="66" customFormat="1" ht="12" customHeight="1" x14ac:dyDescent="0.2">
      <c r="A217" s="223"/>
      <c r="B217" s="224"/>
      <c r="D217" s="90"/>
      <c r="E217" s="90"/>
      <c r="F217" s="80"/>
      <c r="G217" s="80"/>
      <c r="H217" s="86"/>
    </row>
    <row r="218" spans="1:8" s="66" customFormat="1" ht="12" customHeight="1" x14ac:dyDescent="0.2">
      <c r="A218" s="223"/>
      <c r="B218" s="224"/>
      <c r="D218" s="90"/>
      <c r="E218" s="90"/>
      <c r="F218" s="80"/>
      <c r="G218" s="80"/>
      <c r="H218" s="86"/>
    </row>
    <row r="219" spans="1:8" s="66" customFormat="1" ht="12" customHeight="1" x14ac:dyDescent="0.2">
      <c r="A219" s="223"/>
      <c r="B219" s="224"/>
      <c r="D219" s="90"/>
      <c r="E219" s="90"/>
      <c r="F219" s="80"/>
      <c r="G219" s="80"/>
      <c r="H219" s="86"/>
    </row>
    <row r="220" spans="1:8" s="66" customFormat="1" ht="12" customHeight="1" x14ac:dyDescent="0.2">
      <c r="A220" s="223"/>
      <c r="B220" s="224"/>
      <c r="D220" s="90"/>
      <c r="E220" s="90"/>
      <c r="F220" s="80"/>
      <c r="G220" s="80"/>
      <c r="H220" s="86"/>
    </row>
    <row r="221" spans="1:8" s="66" customFormat="1" ht="12" customHeight="1" x14ac:dyDescent="0.2">
      <c r="A221" s="223"/>
      <c r="B221" s="224"/>
      <c r="D221" s="90"/>
      <c r="E221" s="90"/>
      <c r="F221" s="80"/>
      <c r="G221" s="80"/>
      <c r="H221" s="86"/>
    </row>
    <row r="222" spans="1:8" s="66" customFormat="1" ht="12" customHeight="1" x14ac:dyDescent="0.2">
      <c r="A222" s="223"/>
      <c r="B222" s="224"/>
      <c r="D222" s="90"/>
      <c r="E222" s="90"/>
      <c r="F222" s="80"/>
      <c r="G222" s="80"/>
      <c r="H222" s="86"/>
    </row>
    <row r="223" spans="1:8" s="66" customFormat="1" ht="12" customHeight="1" x14ac:dyDescent="0.2">
      <c r="A223" s="223"/>
      <c r="B223" s="224"/>
      <c r="D223" s="90"/>
      <c r="E223" s="90"/>
      <c r="F223" s="80"/>
      <c r="G223" s="80"/>
      <c r="H223" s="86"/>
    </row>
    <row r="224" spans="1:8" s="66" customFormat="1" ht="12" customHeight="1" x14ac:dyDescent="0.2">
      <c r="A224" s="223"/>
      <c r="B224" s="224"/>
      <c r="D224" s="90"/>
      <c r="E224" s="90"/>
      <c r="F224" s="80"/>
      <c r="G224" s="80"/>
      <c r="H224" s="86"/>
    </row>
    <row r="225" spans="1:8" s="66" customFormat="1" ht="12" customHeight="1" x14ac:dyDescent="0.2">
      <c r="A225" s="223"/>
      <c r="B225" s="224"/>
      <c r="D225" s="229"/>
      <c r="E225" s="229"/>
      <c r="F225" s="230"/>
      <c r="G225" s="80"/>
      <c r="H225" s="86"/>
    </row>
    <row r="226" spans="1:8" s="66" customFormat="1" ht="12" customHeight="1" x14ac:dyDescent="0.2">
      <c r="A226" s="223"/>
      <c r="B226" s="224"/>
      <c r="C226" s="88"/>
      <c r="D226" s="90"/>
      <c r="E226" s="90"/>
      <c r="F226" s="80"/>
      <c r="G226" s="80">
        <f>F226*E226</f>
        <v>0</v>
      </c>
      <c r="H226" s="86"/>
    </row>
    <row r="227" spans="1:8" s="66" customFormat="1" ht="12" customHeight="1" x14ac:dyDescent="0.2">
      <c r="A227" s="223"/>
      <c r="B227" s="224"/>
      <c r="C227" s="88"/>
      <c r="D227" s="90"/>
      <c r="E227" s="90"/>
      <c r="F227" s="80"/>
      <c r="G227" s="80">
        <f t="shared" ref="G227:G238" si="9">F227*E227</f>
        <v>0</v>
      </c>
      <c r="H227" s="86"/>
    </row>
    <row r="228" spans="1:8" s="66" customFormat="1" ht="12" customHeight="1" x14ac:dyDescent="0.2">
      <c r="A228" s="223"/>
      <c r="B228" s="224"/>
      <c r="C228" s="88"/>
      <c r="D228" s="90"/>
      <c r="E228" s="90"/>
      <c r="F228" s="80"/>
      <c r="G228" s="80">
        <f t="shared" si="9"/>
        <v>0</v>
      </c>
      <c r="H228" s="86"/>
    </row>
    <row r="229" spans="1:8" s="66" customFormat="1" ht="12" customHeight="1" x14ac:dyDescent="0.2">
      <c r="A229" s="223"/>
      <c r="B229" s="224"/>
      <c r="C229" s="88"/>
      <c r="D229" s="90"/>
      <c r="E229" s="90"/>
      <c r="F229" s="80"/>
      <c r="G229" s="80">
        <f t="shared" si="9"/>
        <v>0</v>
      </c>
      <c r="H229" s="86"/>
    </row>
    <row r="230" spans="1:8" s="66" customFormat="1" ht="12" customHeight="1" x14ac:dyDescent="0.2">
      <c r="A230" s="223"/>
      <c r="B230" s="224"/>
      <c r="C230" s="88"/>
      <c r="D230" s="90"/>
      <c r="E230" s="90"/>
      <c r="F230" s="80"/>
      <c r="G230" s="80">
        <f t="shared" si="9"/>
        <v>0</v>
      </c>
      <c r="H230" s="86"/>
    </row>
    <row r="231" spans="1:8" s="66" customFormat="1" ht="12" customHeight="1" x14ac:dyDescent="0.2">
      <c r="A231" s="223"/>
      <c r="B231" s="224"/>
      <c r="C231" s="88"/>
      <c r="D231" s="90"/>
      <c r="E231" s="90"/>
      <c r="F231" s="80"/>
      <c r="G231" s="80">
        <f t="shared" si="9"/>
        <v>0</v>
      </c>
      <c r="H231" s="86"/>
    </row>
    <row r="232" spans="1:8" s="66" customFormat="1" ht="12" customHeight="1" x14ac:dyDescent="0.2">
      <c r="A232" s="223"/>
      <c r="B232" s="224"/>
      <c r="C232" s="88"/>
      <c r="D232" s="90"/>
      <c r="E232" s="90"/>
      <c r="F232" s="80"/>
      <c r="G232" s="80">
        <f t="shared" si="9"/>
        <v>0</v>
      </c>
      <c r="H232" s="86"/>
    </row>
    <row r="233" spans="1:8" s="66" customFormat="1" ht="12" customHeight="1" x14ac:dyDescent="0.2">
      <c r="A233" s="223"/>
      <c r="B233" s="224"/>
      <c r="C233" s="88"/>
      <c r="D233" s="90"/>
      <c r="E233" s="90"/>
      <c r="F233" s="80"/>
      <c r="G233" s="80">
        <f t="shared" si="9"/>
        <v>0</v>
      </c>
      <c r="H233" s="86"/>
    </row>
    <row r="234" spans="1:8" s="66" customFormat="1" ht="12" customHeight="1" x14ac:dyDescent="0.2">
      <c r="A234" s="223"/>
      <c r="B234" s="224"/>
      <c r="C234" s="88"/>
      <c r="D234" s="90"/>
      <c r="E234" s="90"/>
      <c r="F234" s="80"/>
      <c r="G234" s="80">
        <f t="shared" si="9"/>
        <v>0</v>
      </c>
      <c r="H234" s="86"/>
    </row>
    <row r="235" spans="1:8" s="66" customFormat="1" ht="12" customHeight="1" x14ac:dyDescent="0.2">
      <c r="A235" s="223"/>
      <c r="B235" s="224"/>
      <c r="C235" s="88"/>
      <c r="D235" s="90"/>
      <c r="E235" s="90"/>
      <c r="F235" s="80"/>
      <c r="G235" s="80">
        <f t="shared" si="9"/>
        <v>0</v>
      </c>
      <c r="H235" s="86"/>
    </row>
    <row r="236" spans="1:8" s="66" customFormat="1" ht="12" customHeight="1" x14ac:dyDescent="0.2">
      <c r="A236" s="223"/>
      <c r="B236" s="224"/>
      <c r="C236" s="88"/>
      <c r="D236" s="90"/>
      <c r="E236" s="90"/>
      <c r="F236" s="80"/>
      <c r="G236" s="80">
        <f t="shared" si="9"/>
        <v>0</v>
      </c>
      <c r="H236" s="86"/>
    </row>
    <row r="237" spans="1:8" s="66" customFormat="1" ht="12" customHeight="1" x14ac:dyDescent="0.2">
      <c r="A237" s="223"/>
      <c r="B237" s="224"/>
      <c r="C237" s="88"/>
      <c r="D237" s="90"/>
      <c r="E237" s="90"/>
      <c r="F237" s="80"/>
      <c r="G237" s="80">
        <f t="shared" si="9"/>
        <v>0</v>
      </c>
      <c r="H237" s="86"/>
    </row>
    <row r="238" spans="1:8" s="66" customFormat="1" ht="12" customHeight="1" x14ac:dyDescent="0.2">
      <c r="A238" s="223"/>
      <c r="B238" s="224"/>
      <c r="C238" s="88"/>
      <c r="D238" s="90"/>
      <c r="E238" s="90"/>
      <c r="F238" s="80"/>
      <c r="G238" s="80">
        <f t="shared" si="9"/>
        <v>0</v>
      </c>
      <c r="H238" s="86"/>
    </row>
    <row r="239" spans="1:8" s="66" customFormat="1" ht="12" customHeight="1" x14ac:dyDescent="0.2">
      <c r="A239" s="223"/>
      <c r="B239" s="224"/>
      <c r="C239" s="88"/>
      <c r="D239" s="90"/>
      <c r="E239" s="90"/>
      <c r="F239" s="80"/>
      <c r="G239" s="80">
        <f>F239*E239</f>
        <v>0</v>
      </c>
      <c r="H239" s="86"/>
    </row>
    <row r="240" spans="1:8" s="66" customFormat="1" ht="12" customHeight="1" x14ac:dyDescent="0.2">
      <c r="A240" s="223"/>
      <c r="B240" s="224"/>
      <c r="C240" s="88"/>
      <c r="D240" s="90"/>
      <c r="E240" s="90"/>
      <c r="F240" s="80"/>
      <c r="G240" s="80"/>
      <c r="H240" s="86"/>
    </row>
    <row r="241" spans="1:8" s="66" customFormat="1" ht="12" customHeight="1" x14ac:dyDescent="0.2">
      <c r="A241" s="223"/>
      <c r="B241" s="224"/>
      <c r="C241" s="88"/>
      <c r="D241" s="90"/>
      <c r="E241" s="90"/>
      <c r="F241" s="80"/>
      <c r="G241" s="80"/>
      <c r="H241" s="86"/>
    </row>
    <row r="242" spans="1:8" s="66" customFormat="1" ht="12" customHeight="1" x14ac:dyDescent="0.2">
      <c r="A242" s="223"/>
      <c r="B242" s="224"/>
      <c r="C242" s="88"/>
      <c r="D242" s="90"/>
      <c r="E242" s="90"/>
      <c r="F242" s="80"/>
      <c r="G242" s="80"/>
      <c r="H242" s="86"/>
    </row>
    <row r="243" spans="1:8" s="66" customFormat="1" ht="12" customHeight="1" x14ac:dyDescent="0.2">
      <c r="A243" s="223"/>
      <c r="B243" s="224"/>
      <c r="C243" s="88"/>
      <c r="D243" s="90"/>
      <c r="E243" s="90"/>
      <c r="F243" s="80"/>
      <c r="G243" s="80"/>
      <c r="H243" s="86"/>
    </row>
    <row r="244" spans="1:8" s="66" customFormat="1" ht="12" customHeight="1" x14ac:dyDescent="0.2">
      <c r="A244" s="223"/>
      <c r="B244" s="224"/>
      <c r="C244" s="88"/>
      <c r="D244" s="90"/>
      <c r="E244" s="90"/>
      <c r="F244" s="80"/>
      <c r="G244" s="80"/>
      <c r="H244" s="86"/>
    </row>
    <row r="245" spans="1:8" s="66" customFormat="1" ht="12" customHeight="1" x14ac:dyDescent="0.2">
      <c r="A245" s="223"/>
      <c r="B245" s="224"/>
      <c r="C245" s="88"/>
      <c r="D245" s="90"/>
      <c r="E245" s="90"/>
      <c r="F245" s="80"/>
      <c r="G245" s="80"/>
      <c r="H245" s="86"/>
    </row>
    <row r="246" spans="1:8" s="66" customFormat="1" ht="12" customHeight="1" x14ac:dyDescent="0.2">
      <c r="A246" s="223"/>
      <c r="B246" s="224"/>
      <c r="C246" s="88"/>
      <c r="D246" s="90"/>
      <c r="E246" s="90"/>
      <c r="F246" s="80"/>
      <c r="G246" s="80"/>
      <c r="H246" s="86"/>
    </row>
    <row r="247" spans="1:8" s="66" customFormat="1" ht="12" customHeight="1" x14ac:dyDescent="0.2">
      <c r="A247" s="223"/>
      <c r="B247" s="224"/>
      <c r="C247" s="88"/>
      <c r="D247" s="90"/>
      <c r="E247" s="90"/>
      <c r="F247" s="80"/>
      <c r="G247" s="80"/>
      <c r="H247" s="86"/>
    </row>
    <row r="248" spans="1:8" s="66" customFormat="1" ht="12" customHeight="1" x14ac:dyDescent="0.2">
      <c r="A248" s="223"/>
      <c r="B248" s="224"/>
      <c r="C248" s="88"/>
      <c r="D248" s="90"/>
      <c r="E248" s="90"/>
      <c r="F248" s="80"/>
      <c r="G248" s="80"/>
      <c r="H248" s="86"/>
    </row>
    <row r="249" spans="1:8" s="66" customFormat="1" ht="12" customHeight="1" x14ac:dyDescent="0.2">
      <c r="A249" s="223"/>
      <c r="B249" s="224"/>
      <c r="C249" s="88"/>
      <c r="D249" s="90"/>
      <c r="E249" s="90"/>
      <c r="F249" s="80"/>
      <c r="G249" s="80"/>
      <c r="H249" s="86"/>
    </row>
    <row r="250" spans="1:8" s="66" customFormat="1" ht="12" customHeight="1" x14ac:dyDescent="0.2">
      <c r="A250" s="223"/>
      <c r="B250" s="224"/>
      <c r="C250" s="88"/>
      <c r="D250" s="90"/>
      <c r="E250" s="90"/>
      <c r="F250" s="80"/>
      <c r="G250" s="80"/>
      <c r="H250" s="86"/>
    </row>
    <row r="251" spans="1:8" s="66" customFormat="1" ht="12" customHeight="1" x14ac:dyDescent="0.2">
      <c r="A251" s="223"/>
      <c r="B251" s="224"/>
      <c r="C251" s="88"/>
      <c r="D251" s="90"/>
      <c r="E251" s="90"/>
      <c r="F251" s="80"/>
      <c r="G251" s="80"/>
      <c r="H251" s="86"/>
    </row>
    <row r="252" spans="1:8" s="66" customFormat="1" ht="12" customHeight="1" x14ac:dyDescent="0.2">
      <c r="A252" s="223"/>
      <c r="B252" s="224"/>
      <c r="C252" s="88"/>
      <c r="D252" s="90"/>
      <c r="E252" s="90"/>
      <c r="F252" s="80"/>
      <c r="G252" s="80"/>
      <c r="H252" s="86"/>
    </row>
    <row r="253" spans="1:8" s="66" customFormat="1" ht="12" customHeight="1" x14ac:dyDescent="0.2">
      <c r="A253" s="223"/>
      <c r="B253" s="224"/>
      <c r="C253" s="88"/>
      <c r="D253" s="90"/>
      <c r="E253" s="90"/>
      <c r="F253" s="80"/>
      <c r="G253" s="80"/>
      <c r="H253" s="86"/>
    </row>
    <row r="254" spans="1:8" s="66" customFormat="1" ht="12" customHeight="1" x14ac:dyDescent="0.2">
      <c r="A254" s="223"/>
      <c r="B254" s="224"/>
      <c r="C254" s="88"/>
      <c r="D254" s="90"/>
      <c r="E254" s="90"/>
      <c r="F254" s="80"/>
      <c r="G254" s="80"/>
      <c r="H254" s="86"/>
    </row>
    <row r="255" spans="1:8" s="66" customFormat="1" ht="12" customHeight="1" x14ac:dyDescent="0.2">
      <c r="A255" s="223"/>
      <c r="B255" s="224"/>
      <c r="C255" s="88"/>
      <c r="D255" s="90"/>
      <c r="E255" s="90"/>
      <c r="F255" s="80"/>
      <c r="G255" s="80"/>
      <c r="H255" s="86"/>
    </row>
    <row r="256" spans="1:8" s="66" customFormat="1" ht="12" customHeight="1" x14ac:dyDescent="0.2">
      <c r="A256" s="223"/>
      <c r="B256" s="224"/>
      <c r="C256" s="88"/>
      <c r="D256" s="90"/>
      <c r="E256" s="90"/>
      <c r="F256" s="80"/>
      <c r="G256" s="80"/>
      <c r="H256" s="86"/>
    </row>
    <row r="257" spans="1:8" s="66" customFormat="1" ht="12" customHeight="1" x14ac:dyDescent="0.2">
      <c r="A257" s="223"/>
      <c r="B257" s="209"/>
      <c r="C257" s="88"/>
      <c r="D257" s="90"/>
      <c r="E257" s="90"/>
      <c r="F257" s="80"/>
      <c r="G257" s="80"/>
      <c r="H257" s="86"/>
    </row>
    <row r="258" spans="1:8" s="66" customFormat="1" ht="12" customHeight="1" x14ac:dyDescent="0.2">
      <c r="A258" s="223"/>
      <c r="B258" s="224"/>
      <c r="C258" s="88"/>
      <c r="D258" s="231"/>
      <c r="E258" s="231"/>
      <c r="F258" s="232"/>
      <c r="G258" s="232"/>
      <c r="H258" s="86"/>
    </row>
    <row r="259" spans="1:8" s="66" customFormat="1" ht="12" customHeight="1" x14ac:dyDescent="0.2">
      <c r="A259" s="223"/>
      <c r="B259" s="224"/>
      <c r="C259" s="88"/>
      <c r="D259" s="231"/>
      <c r="E259" s="231"/>
      <c r="F259" s="232"/>
      <c r="G259" s="232"/>
      <c r="H259" s="86"/>
    </row>
    <row r="260" spans="1:8" s="66" customFormat="1" ht="12" customHeight="1" x14ac:dyDescent="0.2">
      <c r="A260" s="223"/>
      <c r="B260" s="224"/>
      <c r="C260" s="88"/>
      <c r="D260" s="231"/>
      <c r="E260" s="231"/>
      <c r="F260" s="232"/>
      <c r="G260" s="232"/>
      <c r="H260" s="86"/>
    </row>
    <row r="261" spans="1:8" s="66" customFormat="1" ht="12" customHeight="1" x14ac:dyDescent="0.2">
      <c r="A261" s="223"/>
      <c r="B261" s="224"/>
      <c r="C261" s="88"/>
      <c r="D261" s="231"/>
      <c r="E261" s="231"/>
      <c r="F261" s="232"/>
      <c r="G261" s="232"/>
      <c r="H261" s="86"/>
    </row>
    <row r="262" spans="1:8" s="66" customFormat="1" ht="12" customHeight="1" x14ac:dyDescent="0.2">
      <c r="A262" s="223"/>
      <c r="B262" s="224"/>
      <c r="C262" s="88"/>
      <c r="D262" s="231"/>
      <c r="E262" s="231"/>
      <c r="F262" s="232"/>
      <c r="G262" s="232"/>
      <c r="H262" s="86"/>
    </row>
    <row r="263" spans="1:8" s="66" customFormat="1" ht="12" customHeight="1" x14ac:dyDescent="0.2">
      <c r="A263" s="223"/>
      <c r="B263" s="224"/>
      <c r="C263" s="88"/>
      <c r="D263" s="231"/>
      <c r="E263" s="231"/>
      <c r="F263" s="232"/>
      <c r="G263" s="232"/>
      <c r="H263" s="86"/>
    </row>
    <row r="264" spans="1:8" s="66" customFormat="1" ht="12" customHeight="1" x14ac:dyDescent="0.2">
      <c r="A264" s="223"/>
      <c r="B264" s="224"/>
      <c r="C264" s="88"/>
      <c r="D264" s="231"/>
      <c r="E264" s="231"/>
      <c r="F264" s="232"/>
      <c r="G264" s="232"/>
      <c r="H264" s="86"/>
    </row>
    <row r="265" spans="1:8" s="66" customFormat="1" ht="12" customHeight="1" x14ac:dyDescent="0.2">
      <c r="A265" s="223"/>
      <c r="B265" s="224"/>
      <c r="C265" s="88"/>
      <c r="D265" s="231"/>
      <c r="E265" s="231"/>
      <c r="F265" s="232"/>
      <c r="G265" s="232"/>
      <c r="H265" s="86"/>
    </row>
    <row r="266" spans="1:8" s="66" customFormat="1" ht="12" customHeight="1" x14ac:dyDescent="0.2">
      <c r="A266" s="223"/>
      <c r="B266" s="224"/>
      <c r="C266" s="91"/>
      <c r="D266" s="90"/>
      <c r="E266" s="90"/>
      <c r="F266" s="80"/>
      <c r="G266" s="80"/>
      <c r="H266" s="86"/>
    </row>
    <row r="267" spans="1:8" s="66" customFormat="1" ht="12" customHeight="1" x14ac:dyDescent="0.2">
      <c r="A267" s="223"/>
      <c r="B267" s="224"/>
      <c r="C267" s="88"/>
      <c r="D267" s="90"/>
      <c r="E267" s="90"/>
      <c r="F267" s="80"/>
      <c r="G267" s="80"/>
      <c r="H267" s="86"/>
    </row>
    <row r="268" spans="1:8" s="66" customFormat="1" ht="12" customHeight="1" x14ac:dyDescent="0.2">
      <c r="A268" s="223"/>
      <c r="B268" s="224"/>
      <c r="C268" s="88"/>
      <c r="D268" s="90"/>
      <c r="E268" s="90"/>
      <c r="F268" s="80"/>
      <c r="G268" s="80"/>
      <c r="H268" s="86"/>
    </row>
    <row r="269" spans="1:8" s="66" customFormat="1" ht="12" customHeight="1" x14ac:dyDescent="0.2">
      <c r="A269" s="223"/>
      <c r="B269" s="224"/>
      <c r="C269" s="88"/>
      <c r="D269" s="90"/>
      <c r="E269" s="90"/>
      <c r="F269" s="80"/>
      <c r="G269" s="80"/>
      <c r="H269" s="86"/>
    </row>
    <row r="270" spans="1:8" s="66" customFormat="1" ht="12" customHeight="1" x14ac:dyDescent="0.2">
      <c r="A270" s="223"/>
      <c r="B270" s="224"/>
      <c r="C270" s="88"/>
      <c r="D270" s="90"/>
      <c r="E270" s="90"/>
      <c r="F270" s="80"/>
      <c r="G270" s="80"/>
      <c r="H270" s="86"/>
    </row>
    <row r="271" spans="1:8" s="66" customFormat="1" ht="12" customHeight="1" x14ac:dyDescent="0.2">
      <c r="A271" s="223"/>
      <c r="B271" s="224"/>
      <c r="C271" s="128"/>
      <c r="D271" s="90"/>
      <c r="E271" s="90"/>
      <c r="F271" s="80"/>
      <c r="G271" s="80"/>
      <c r="H271" s="86"/>
    </row>
    <row r="272" spans="1:8" s="66" customFormat="1" ht="12" customHeight="1" x14ac:dyDescent="0.2">
      <c r="A272" s="223"/>
      <c r="B272" s="224"/>
      <c r="C272" s="88"/>
      <c r="D272" s="90"/>
      <c r="E272" s="90"/>
      <c r="F272" s="80"/>
      <c r="G272" s="80"/>
      <c r="H272" s="86"/>
    </row>
    <row r="273" spans="1:8" s="66" customFormat="1" ht="12" customHeight="1" x14ac:dyDescent="0.2">
      <c r="A273" s="223"/>
      <c r="B273" s="224"/>
      <c r="C273" s="88"/>
      <c r="D273" s="90"/>
      <c r="E273" s="90"/>
      <c r="F273" s="80"/>
      <c r="G273" s="80"/>
      <c r="H273" s="86"/>
    </row>
    <row r="274" spans="1:8" s="66" customFormat="1" ht="12" customHeight="1" x14ac:dyDescent="0.2">
      <c r="A274" s="223"/>
      <c r="B274" s="224"/>
      <c r="C274" s="88"/>
      <c r="D274" s="90"/>
      <c r="E274" s="90"/>
      <c r="F274" s="80"/>
      <c r="G274" s="80"/>
      <c r="H274" s="86"/>
    </row>
    <row r="275" spans="1:8" s="66" customFormat="1" ht="12" customHeight="1" x14ac:dyDescent="0.2">
      <c r="A275" s="223"/>
      <c r="B275" s="224"/>
      <c r="C275" s="88"/>
      <c r="D275" s="90"/>
      <c r="E275" s="90"/>
      <c r="F275" s="80"/>
      <c r="G275" s="80"/>
      <c r="H275" s="86"/>
    </row>
    <row r="276" spans="1:8" s="66" customFormat="1" ht="12" customHeight="1" x14ac:dyDescent="0.2">
      <c r="A276" s="223"/>
      <c r="B276" s="224"/>
      <c r="C276" s="88"/>
      <c r="D276" s="90"/>
      <c r="E276" s="90"/>
      <c r="F276" s="80"/>
      <c r="G276" s="80"/>
      <c r="H276" s="86"/>
    </row>
    <row r="277" spans="1:8" s="66" customFormat="1" ht="12" customHeight="1" x14ac:dyDescent="0.2">
      <c r="A277" s="223"/>
      <c r="B277" s="224"/>
      <c r="C277" s="88"/>
      <c r="D277" s="90"/>
      <c r="E277" s="90"/>
      <c r="F277" s="80"/>
      <c r="G277" s="80"/>
      <c r="H277" s="86"/>
    </row>
    <row r="278" spans="1:8" s="66" customFormat="1" ht="12" customHeight="1" x14ac:dyDescent="0.2">
      <c r="A278" s="223"/>
      <c r="B278" s="224"/>
      <c r="C278" s="88"/>
      <c r="D278" s="90"/>
      <c r="E278" s="90"/>
      <c r="F278" s="80"/>
      <c r="G278" s="80"/>
      <c r="H278" s="86"/>
    </row>
    <row r="279" spans="1:8" s="66" customFormat="1" ht="12" customHeight="1" x14ac:dyDescent="0.2">
      <c r="A279" s="223"/>
      <c r="B279" s="224"/>
      <c r="C279" s="88"/>
      <c r="D279" s="90"/>
      <c r="E279" s="90"/>
      <c r="F279" s="80"/>
      <c r="G279" s="80"/>
      <c r="H279" s="86"/>
    </row>
    <row r="280" spans="1:8" s="66" customFormat="1" ht="12" customHeight="1" x14ac:dyDescent="0.2">
      <c r="A280" s="223"/>
      <c r="B280" s="224"/>
      <c r="C280" s="88"/>
      <c r="D280" s="90"/>
      <c r="E280" s="90"/>
      <c r="F280" s="80"/>
      <c r="G280" s="80"/>
      <c r="H280" s="86"/>
    </row>
    <row r="281" spans="1:8" s="66" customFormat="1" ht="12" customHeight="1" x14ac:dyDescent="0.2">
      <c r="A281" s="223"/>
      <c r="B281" s="224"/>
      <c r="C281" s="88"/>
      <c r="D281" s="90"/>
      <c r="E281" s="90"/>
      <c r="F281" s="80"/>
      <c r="G281" s="80"/>
      <c r="H281" s="86"/>
    </row>
    <row r="282" spans="1:8" s="66" customFormat="1" ht="12" customHeight="1" x14ac:dyDescent="0.2">
      <c r="A282" s="223"/>
      <c r="B282" s="224"/>
      <c r="C282" s="88"/>
      <c r="D282" s="90"/>
      <c r="E282" s="90"/>
      <c r="F282" s="80"/>
      <c r="G282" s="80"/>
      <c r="H282" s="86"/>
    </row>
    <row r="283" spans="1:8" s="66" customFormat="1" ht="12" customHeight="1" x14ac:dyDescent="0.2">
      <c r="A283" s="223"/>
      <c r="B283" s="224"/>
      <c r="C283" s="88"/>
      <c r="D283" s="90"/>
      <c r="E283" s="90"/>
      <c r="F283" s="80"/>
      <c r="G283" s="80"/>
      <c r="H283" s="86"/>
    </row>
    <row r="284" spans="1:8" s="66" customFormat="1" ht="12" customHeight="1" x14ac:dyDescent="0.2">
      <c r="A284" s="223"/>
      <c r="B284" s="224"/>
      <c r="C284" s="88"/>
      <c r="D284" s="90"/>
      <c r="E284" s="90"/>
      <c r="F284" s="80"/>
      <c r="G284" s="80"/>
      <c r="H284" s="86"/>
    </row>
    <row r="285" spans="1:8" s="66" customFormat="1" ht="12" customHeight="1" x14ac:dyDescent="0.2">
      <c r="A285" s="223"/>
      <c r="B285" s="224"/>
      <c r="C285" s="88"/>
      <c r="D285" s="90"/>
      <c r="E285" s="90"/>
      <c r="F285" s="80"/>
      <c r="G285" s="80"/>
      <c r="H285" s="86"/>
    </row>
    <row r="286" spans="1:8" s="66" customFormat="1" ht="12" customHeight="1" x14ac:dyDescent="0.2">
      <c r="A286" s="223"/>
      <c r="B286" s="224"/>
      <c r="C286" s="88"/>
      <c r="D286" s="90"/>
      <c r="E286" s="90"/>
      <c r="F286" s="80"/>
      <c r="G286" s="80"/>
      <c r="H286" s="86"/>
    </row>
    <row r="287" spans="1:8" s="66" customFormat="1" ht="12" customHeight="1" x14ac:dyDescent="0.2">
      <c r="A287" s="223"/>
      <c r="B287" s="224"/>
      <c r="C287" s="88"/>
      <c r="D287" s="90"/>
      <c r="E287" s="90"/>
      <c r="F287" s="80"/>
      <c r="G287" s="80"/>
      <c r="H287" s="86"/>
    </row>
    <row r="288" spans="1:8" s="66" customFormat="1" ht="12" customHeight="1" x14ac:dyDescent="0.2">
      <c r="A288" s="223"/>
      <c r="B288" s="224"/>
      <c r="C288" s="88"/>
      <c r="D288" s="90"/>
      <c r="E288" s="90"/>
      <c r="F288" s="80"/>
      <c r="G288" s="80"/>
      <c r="H288" s="86"/>
    </row>
    <row r="289" spans="1:8" s="66" customFormat="1" ht="12" customHeight="1" x14ac:dyDescent="0.2">
      <c r="A289" s="223"/>
      <c r="B289" s="224"/>
      <c r="C289" s="88"/>
      <c r="D289" s="90"/>
      <c r="E289" s="90"/>
      <c r="F289" s="80"/>
      <c r="G289" s="80"/>
      <c r="H289" s="86"/>
    </row>
    <row r="290" spans="1:8" s="66" customFormat="1" ht="12" customHeight="1" x14ac:dyDescent="0.2">
      <c r="A290" s="223"/>
      <c r="B290" s="224"/>
      <c r="C290" s="88"/>
      <c r="D290" s="90"/>
      <c r="E290" s="90"/>
      <c r="F290" s="80"/>
      <c r="G290" s="80"/>
      <c r="H290" s="86"/>
    </row>
    <row r="291" spans="1:8" s="66" customFormat="1" ht="12" customHeight="1" x14ac:dyDescent="0.2">
      <c r="A291" s="223"/>
      <c r="B291" s="224"/>
      <c r="C291" s="88"/>
      <c r="D291" s="90"/>
      <c r="E291" s="90"/>
      <c r="F291" s="80"/>
      <c r="G291" s="80"/>
      <c r="H291" s="86"/>
    </row>
    <row r="292" spans="1:8" s="66" customFormat="1" ht="12" customHeight="1" x14ac:dyDescent="0.2">
      <c r="A292" s="223"/>
      <c r="B292" s="224"/>
      <c r="C292" s="88"/>
      <c r="D292" s="90"/>
      <c r="E292" s="90"/>
      <c r="F292" s="80"/>
      <c r="G292" s="80"/>
      <c r="H292" s="86"/>
    </row>
    <row r="293" spans="1:8" s="66" customFormat="1" ht="12" customHeight="1" x14ac:dyDescent="0.2">
      <c r="A293" s="223"/>
      <c r="B293" s="224"/>
      <c r="C293" s="88"/>
      <c r="D293" s="90"/>
      <c r="E293" s="90"/>
      <c r="F293" s="80"/>
      <c r="G293" s="80"/>
      <c r="H293" s="86"/>
    </row>
    <row r="294" spans="1:8" s="66" customFormat="1" ht="12" customHeight="1" x14ac:dyDescent="0.2">
      <c r="A294" s="223"/>
      <c r="B294" s="224"/>
      <c r="C294" s="88"/>
      <c r="D294" s="90"/>
      <c r="E294" s="90"/>
      <c r="F294" s="80"/>
      <c r="G294" s="80"/>
      <c r="H294" s="86"/>
    </row>
    <row r="295" spans="1:8" s="66" customFormat="1" ht="12" customHeight="1" x14ac:dyDescent="0.2">
      <c r="A295" s="223"/>
      <c r="B295" s="224"/>
      <c r="C295" s="88"/>
      <c r="D295" s="90"/>
      <c r="E295" s="90"/>
      <c r="F295" s="80"/>
      <c r="G295" s="80"/>
      <c r="H295" s="86"/>
    </row>
    <row r="296" spans="1:8" s="66" customFormat="1" ht="12" customHeight="1" x14ac:dyDescent="0.2">
      <c r="A296" s="223"/>
      <c r="B296" s="224"/>
      <c r="C296" s="88"/>
      <c r="D296" s="90"/>
      <c r="E296" s="90"/>
      <c r="F296" s="80"/>
      <c r="G296" s="80"/>
      <c r="H296" s="86"/>
    </row>
    <row r="297" spans="1:8" s="66" customFormat="1" ht="12" customHeight="1" x14ac:dyDescent="0.2">
      <c r="A297" s="223"/>
      <c r="B297" s="224"/>
      <c r="C297" s="88"/>
      <c r="D297" s="90"/>
      <c r="E297" s="90"/>
      <c r="F297" s="80"/>
      <c r="G297" s="80"/>
      <c r="H297" s="86"/>
    </row>
    <row r="298" spans="1:8" s="66" customFormat="1" ht="12" customHeight="1" x14ac:dyDescent="0.2">
      <c r="A298" s="223"/>
      <c r="B298" s="224"/>
      <c r="C298" s="88"/>
      <c r="D298" s="90"/>
      <c r="E298" s="90"/>
      <c r="F298" s="80"/>
      <c r="G298" s="80"/>
      <c r="H298" s="86"/>
    </row>
    <row r="299" spans="1:8" s="66" customFormat="1" ht="12" customHeight="1" x14ac:dyDescent="0.2">
      <c r="A299" s="223"/>
      <c r="B299" s="224"/>
      <c r="C299" s="88"/>
      <c r="D299" s="90"/>
      <c r="E299" s="90"/>
      <c r="F299" s="80"/>
      <c r="G299" s="80"/>
      <c r="H299" s="86"/>
    </row>
    <row r="300" spans="1:8" s="66" customFormat="1" ht="12" customHeight="1" x14ac:dyDescent="0.2">
      <c r="A300" s="223"/>
      <c r="B300" s="224"/>
      <c r="C300" s="88"/>
      <c r="D300" s="90"/>
      <c r="E300" s="90"/>
      <c r="F300" s="80"/>
      <c r="G300" s="80"/>
      <c r="H300" s="86"/>
    </row>
    <row r="301" spans="1:8" s="66" customFormat="1" ht="12" customHeight="1" x14ac:dyDescent="0.2">
      <c r="A301" s="223"/>
      <c r="B301" s="224"/>
      <c r="C301" s="88"/>
      <c r="D301" s="90"/>
      <c r="E301" s="90"/>
      <c r="F301" s="80"/>
      <c r="G301" s="80"/>
      <c r="H301" s="86"/>
    </row>
    <row r="302" spans="1:8" s="66" customFormat="1" ht="12" customHeight="1" x14ac:dyDescent="0.2">
      <c r="A302" s="223"/>
      <c r="B302" s="224"/>
      <c r="C302" s="88"/>
      <c r="D302" s="90"/>
      <c r="E302" s="90"/>
      <c r="F302" s="80"/>
      <c r="G302" s="80"/>
      <c r="H302" s="86"/>
    </row>
    <row r="303" spans="1:8" s="66" customFormat="1" ht="12" customHeight="1" x14ac:dyDescent="0.2">
      <c r="A303" s="223"/>
      <c r="B303" s="224"/>
      <c r="C303" s="88"/>
      <c r="D303" s="90"/>
      <c r="E303" s="90"/>
      <c r="F303" s="80"/>
      <c r="G303" s="80"/>
      <c r="H303" s="86"/>
    </row>
    <row r="304" spans="1:8" s="66" customFormat="1" ht="12" customHeight="1" x14ac:dyDescent="0.2">
      <c r="A304" s="223"/>
      <c r="B304" s="224"/>
      <c r="C304" s="88"/>
      <c r="D304" s="90"/>
      <c r="E304" s="90"/>
      <c r="F304" s="80"/>
      <c r="G304" s="80"/>
      <c r="H304" s="86"/>
    </row>
    <row r="305" spans="1:8" s="66" customFormat="1" ht="12" customHeight="1" x14ac:dyDescent="0.2">
      <c r="A305" s="223"/>
      <c r="B305" s="224"/>
      <c r="C305" s="88"/>
      <c r="D305" s="90"/>
      <c r="E305" s="90"/>
      <c r="F305" s="80"/>
      <c r="G305" s="80"/>
      <c r="H305" s="86"/>
    </row>
    <row r="306" spans="1:8" s="66" customFormat="1" ht="12" customHeight="1" x14ac:dyDescent="0.2">
      <c r="A306" s="223"/>
      <c r="B306" s="224"/>
      <c r="C306" s="88"/>
      <c r="D306" s="90"/>
      <c r="E306" s="90"/>
      <c r="F306" s="80"/>
      <c r="G306" s="80"/>
      <c r="H306" s="86"/>
    </row>
    <row r="307" spans="1:8" s="66" customFormat="1" ht="12" customHeight="1" x14ac:dyDescent="0.2">
      <c r="A307" s="223"/>
      <c r="B307" s="224"/>
      <c r="C307" s="88"/>
      <c r="D307" s="90"/>
      <c r="E307" s="90"/>
      <c r="F307" s="80"/>
      <c r="G307" s="80"/>
      <c r="H307" s="86"/>
    </row>
    <row r="308" spans="1:8" s="66" customFormat="1" ht="12" customHeight="1" x14ac:dyDescent="0.2">
      <c r="A308" s="223"/>
      <c r="B308" s="224"/>
      <c r="C308" s="88"/>
      <c r="D308" s="90"/>
      <c r="E308" s="90"/>
      <c r="F308" s="80"/>
      <c r="G308" s="80"/>
      <c r="H308" s="86"/>
    </row>
    <row r="309" spans="1:8" s="66" customFormat="1" ht="12" customHeight="1" x14ac:dyDescent="0.2">
      <c r="A309" s="223"/>
      <c r="B309" s="224"/>
      <c r="C309" s="88"/>
      <c r="D309" s="90"/>
      <c r="E309" s="90"/>
      <c r="F309" s="80"/>
      <c r="G309" s="80"/>
      <c r="H309" s="86"/>
    </row>
    <row r="310" spans="1:8" s="66" customFormat="1" ht="12" customHeight="1" x14ac:dyDescent="0.2">
      <c r="A310" s="223"/>
      <c r="B310" s="224"/>
      <c r="C310" s="88"/>
      <c r="D310" s="90"/>
      <c r="E310" s="90"/>
      <c r="F310" s="80"/>
      <c r="G310" s="80"/>
      <c r="H310" s="86"/>
    </row>
    <row r="311" spans="1:8" s="66" customFormat="1" ht="12" customHeight="1" x14ac:dyDescent="0.2">
      <c r="A311" s="223"/>
      <c r="B311" s="224"/>
      <c r="C311" s="88"/>
      <c r="D311" s="90"/>
      <c r="E311" s="90"/>
      <c r="F311" s="80"/>
      <c r="G311" s="80"/>
      <c r="H311" s="86"/>
    </row>
    <row r="312" spans="1:8" s="66" customFormat="1" ht="12" customHeight="1" x14ac:dyDescent="0.2">
      <c r="A312" s="223"/>
      <c r="B312" s="224"/>
      <c r="C312" s="88"/>
      <c r="D312" s="90"/>
      <c r="E312" s="90"/>
      <c r="F312" s="80"/>
      <c r="G312" s="80"/>
      <c r="H312" s="86"/>
    </row>
    <row r="313" spans="1:8" s="66" customFormat="1" ht="12" customHeight="1" x14ac:dyDescent="0.2">
      <c r="A313" s="223"/>
      <c r="B313" s="224"/>
      <c r="C313" s="88"/>
      <c r="D313" s="90"/>
      <c r="E313" s="90"/>
      <c r="F313" s="80"/>
      <c r="G313" s="80"/>
      <c r="H313" s="86"/>
    </row>
    <row r="314" spans="1:8" s="66" customFormat="1" ht="12" customHeight="1" x14ac:dyDescent="0.2">
      <c r="A314" s="223"/>
      <c r="B314" s="224"/>
      <c r="C314" s="88"/>
      <c r="D314" s="90"/>
      <c r="E314" s="90"/>
      <c r="F314" s="80"/>
      <c r="G314" s="80"/>
      <c r="H314" s="86"/>
    </row>
    <row r="315" spans="1:8" s="66" customFormat="1" ht="12" customHeight="1" x14ac:dyDescent="0.2">
      <c r="A315" s="223"/>
      <c r="B315" s="224"/>
      <c r="C315" s="88"/>
      <c r="D315" s="90"/>
      <c r="E315" s="90"/>
      <c r="F315" s="80"/>
      <c r="G315" s="80"/>
      <c r="H315" s="86"/>
    </row>
    <row r="316" spans="1:8" s="66" customFormat="1" ht="12" customHeight="1" x14ac:dyDescent="0.2">
      <c r="A316" s="223"/>
      <c r="B316" s="224"/>
      <c r="C316" s="88"/>
      <c r="D316" s="90"/>
      <c r="E316" s="90"/>
      <c r="F316" s="80"/>
      <c r="G316" s="80"/>
      <c r="H316" s="86"/>
    </row>
    <row r="317" spans="1:8" s="66" customFormat="1" ht="12" customHeight="1" x14ac:dyDescent="0.2">
      <c r="A317" s="223"/>
      <c r="B317" s="224"/>
      <c r="C317" s="88"/>
      <c r="D317" s="90"/>
      <c r="E317" s="90"/>
      <c r="F317" s="80"/>
      <c r="G317" s="80"/>
      <c r="H317" s="86"/>
    </row>
    <row r="318" spans="1:8" s="66" customFormat="1" ht="12" customHeight="1" x14ac:dyDescent="0.2">
      <c r="A318" s="223"/>
      <c r="B318" s="224"/>
      <c r="C318" s="88"/>
      <c r="D318" s="90"/>
      <c r="E318" s="90"/>
      <c r="F318" s="80"/>
      <c r="G318" s="80"/>
      <c r="H318" s="86"/>
    </row>
    <row r="319" spans="1:8" s="66" customFormat="1" ht="12" customHeight="1" x14ac:dyDescent="0.2">
      <c r="A319" s="223"/>
      <c r="B319" s="224"/>
      <c r="C319" s="88"/>
      <c r="D319" s="90"/>
      <c r="E319" s="90"/>
      <c r="F319" s="80"/>
      <c r="G319" s="80"/>
      <c r="H319" s="86"/>
    </row>
    <row r="320" spans="1:8" s="66" customFormat="1" ht="12" customHeight="1" x14ac:dyDescent="0.2">
      <c r="A320" s="223"/>
      <c r="B320" s="224"/>
      <c r="C320" s="88"/>
      <c r="D320" s="90"/>
      <c r="E320" s="90"/>
      <c r="F320" s="80"/>
      <c r="G320" s="80"/>
      <c r="H320" s="86"/>
    </row>
    <row r="321" spans="1:8" s="66" customFormat="1" ht="12" customHeight="1" x14ac:dyDescent="0.2">
      <c r="A321" s="223"/>
      <c r="B321" s="224"/>
      <c r="C321" s="127"/>
      <c r="D321" s="90"/>
      <c r="E321" s="90"/>
      <c r="F321" s="80"/>
      <c r="G321" s="80"/>
      <c r="H321" s="86"/>
    </row>
    <row r="322" spans="1:8" s="66" customFormat="1" ht="12" customHeight="1" x14ac:dyDescent="0.2">
      <c r="A322" s="223"/>
      <c r="B322" s="224"/>
      <c r="C322" s="128"/>
      <c r="D322" s="90"/>
      <c r="E322" s="90"/>
      <c r="F322" s="233"/>
      <c r="G322" s="233"/>
      <c r="H322" s="86"/>
    </row>
    <row r="323" spans="1:8" s="66" customFormat="1" ht="12" customHeight="1" x14ac:dyDescent="0.2">
      <c r="A323" s="223"/>
      <c r="B323" s="224"/>
      <c r="C323" s="128"/>
      <c r="D323" s="90"/>
      <c r="E323" s="90"/>
      <c r="F323" s="233"/>
      <c r="G323" s="233"/>
      <c r="H323" s="86"/>
    </row>
    <row r="324" spans="1:8" s="66" customFormat="1" ht="12" customHeight="1" x14ac:dyDescent="0.2">
      <c r="A324" s="223"/>
      <c r="B324" s="224"/>
      <c r="C324" s="88"/>
      <c r="D324" s="90"/>
      <c r="E324" s="90"/>
      <c r="F324" s="80"/>
      <c r="G324" s="234"/>
      <c r="H324" s="86"/>
    </row>
    <row r="325" spans="1:8" s="66" customFormat="1" ht="12" customHeight="1" x14ac:dyDescent="0.2">
      <c r="A325" s="223"/>
      <c r="B325" s="224"/>
      <c r="C325" s="91"/>
      <c r="D325" s="90"/>
      <c r="E325" s="90"/>
      <c r="F325" s="80"/>
      <c r="G325" s="234"/>
      <c r="H325" s="86"/>
    </row>
    <row r="326" spans="1:8" s="66" customFormat="1" ht="12" customHeight="1" x14ac:dyDescent="0.2">
      <c r="A326" s="223"/>
      <c r="B326" s="224"/>
      <c r="C326" s="235"/>
      <c r="D326" s="90"/>
      <c r="E326" s="90"/>
      <c r="F326" s="80"/>
      <c r="G326" s="234"/>
      <c r="H326" s="86"/>
    </row>
    <row r="327" spans="1:8" s="66" customFormat="1" ht="12" customHeight="1" x14ac:dyDescent="0.2">
      <c r="A327" s="223"/>
      <c r="B327" s="224"/>
      <c r="C327" s="88"/>
      <c r="D327" s="90"/>
      <c r="E327" s="90"/>
      <c r="F327" s="80"/>
      <c r="G327" s="234"/>
      <c r="H327" s="86"/>
    </row>
    <row r="328" spans="1:8" s="66" customFormat="1" ht="12" customHeight="1" x14ac:dyDescent="0.2">
      <c r="A328" s="223"/>
      <c r="B328" s="224"/>
      <c r="C328" s="88"/>
      <c r="D328" s="90"/>
      <c r="E328" s="90"/>
      <c r="F328" s="80"/>
      <c r="G328" s="234"/>
      <c r="H328" s="86"/>
    </row>
    <row r="329" spans="1:8" s="66" customFormat="1" ht="12" customHeight="1" x14ac:dyDescent="0.2">
      <c r="A329" s="223"/>
      <c r="B329" s="224"/>
      <c r="C329" s="88"/>
      <c r="D329" s="90"/>
      <c r="E329" s="236"/>
      <c r="F329" s="237"/>
      <c r="G329" s="234"/>
      <c r="H329" s="86"/>
    </row>
    <row r="330" spans="1:8" s="66" customFormat="1" ht="12" customHeight="1" x14ac:dyDescent="0.2">
      <c r="A330" s="223"/>
      <c r="B330" s="224"/>
      <c r="C330" s="88"/>
      <c r="D330" s="90"/>
      <c r="E330" s="236"/>
      <c r="F330" s="237"/>
      <c r="G330" s="234"/>
      <c r="H330" s="86"/>
    </row>
    <row r="331" spans="1:8" s="66" customFormat="1" ht="12" customHeight="1" x14ac:dyDescent="0.2">
      <c r="A331" s="223"/>
      <c r="B331" s="224"/>
      <c r="C331" s="88"/>
      <c r="D331" s="90"/>
      <c r="E331" s="236"/>
      <c r="F331" s="237"/>
      <c r="G331" s="234"/>
      <c r="H331" s="86"/>
    </row>
    <row r="332" spans="1:8" s="66" customFormat="1" ht="12" customHeight="1" x14ac:dyDescent="0.2">
      <c r="A332" s="223"/>
      <c r="B332" s="224"/>
      <c r="C332" s="88"/>
      <c r="D332" s="90"/>
      <c r="E332" s="90"/>
      <c r="F332" s="80"/>
      <c r="G332" s="234"/>
      <c r="H332" s="86"/>
    </row>
    <row r="333" spans="1:8" s="66" customFormat="1" ht="12" customHeight="1" x14ac:dyDescent="0.2">
      <c r="A333" s="223"/>
      <c r="B333" s="224"/>
      <c r="C333" s="238"/>
      <c r="D333" s="90"/>
      <c r="E333" s="90"/>
      <c r="F333" s="80"/>
      <c r="G333" s="234"/>
      <c r="H333" s="86"/>
    </row>
    <row r="334" spans="1:8" s="66" customFormat="1" ht="12" customHeight="1" x14ac:dyDescent="0.2">
      <c r="A334" s="223"/>
      <c r="B334" s="224"/>
      <c r="C334" s="238"/>
      <c r="D334" s="90"/>
      <c r="E334" s="90"/>
      <c r="F334" s="80"/>
      <c r="G334" s="234"/>
      <c r="H334" s="86"/>
    </row>
    <row r="335" spans="1:8" s="66" customFormat="1" ht="12" customHeight="1" x14ac:dyDescent="0.2">
      <c r="A335" s="223"/>
      <c r="B335" s="224"/>
      <c r="C335" s="88"/>
      <c r="D335" s="90"/>
      <c r="E335" s="90"/>
      <c r="F335" s="80"/>
      <c r="G335" s="234"/>
      <c r="H335" s="86"/>
    </row>
    <row r="336" spans="1:8" s="66" customFormat="1" ht="12" customHeight="1" x14ac:dyDescent="0.2">
      <c r="A336" s="223"/>
      <c r="B336" s="224"/>
      <c r="C336" s="88"/>
      <c r="D336" s="90"/>
      <c r="E336" s="90"/>
      <c r="F336" s="80"/>
      <c r="G336" s="234"/>
      <c r="H336" s="86"/>
    </row>
    <row r="337" spans="1:8" s="66" customFormat="1" ht="12" customHeight="1" x14ac:dyDescent="0.2">
      <c r="A337" s="223"/>
      <c r="B337" s="224"/>
      <c r="C337" s="238"/>
      <c r="D337" s="90"/>
      <c r="E337" s="90"/>
      <c r="F337" s="80"/>
      <c r="G337" s="80"/>
      <c r="H337" s="86"/>
    </row>
    <row r="338" spans="1:8" s="66" customFormat="1" ht="12" customHeight="1" x14ac:dyDescent="0.2">
      <c r="A338" s="223"/>
      <c r="B338" s="224"/>
      <c r="C338" s="238"/>
      <c r="D338" s="90"/>
      <c r="E338" s="90"/>
      <c r="F338" s="80"/>
      <c r="G338" s="80"/>
      <c r="H338" s="86"/>
    </row>
    <row r="339" spans="1:8" s="66" customFormat="1" ht="12" customHeight="1" x14ac:dyDescent="0.2">
      <c r="A339" s="223"/>
      <c r="B339" s="224"/>
      <c r="C339" s="238"/>
      <c r="D339" s="90"/>
      <c r="E339" s="90"/>
      <c r="F339" s="80"/>
      <c r="G339" s="80"/>
      <c r="H339" s="86"/>
    </row>
    <row r="340" spans="1:8" s="66" customFormat="1" ht="12" customHeight="1" x14ac:dyDescent="0.2">
      <c r="A340" s="223"/>
      <c r="B340" s="224"/>
      <c r="C340" s="88"/>
      <c r="D340" s="90"/>
      <c r="E340" s="90"/>
      <c r="F340" s="80"/>
      <c r="G340" s="80"/>
      <c r="H340" s="86"/>
    </row>
    <row r="341" spans="1:8" s="66" customFormat="1" ht="12" customHeight="1" x14ac:dyDescent="0.2">
      <c r="A341" s="223"/>
      <c r="B341" s="224"/>
      <c r="C341" s="88"/>
      <c r="D341" s="90"/>
      <c r="E341" s="90"/>
      <c r="F341" s="80"/>
      <c r="G341" s="80"/>
      <c r="H341" s="86"/>
    </row>
    <row r="342" spans="1:8" s="66" customFormat="1" ht="12" customHeight="1" x14ac:dyDescent="0.2">
      <c r="A342" s="223"/>
      <c r="B342" s="224"/>
      <c r="C342" s="88"/>
      <c r="D342" s="90"/>
      <c r="E342" s="90"/>
      <c r="F342" s="80"/>
      <c r="G342" s="80"/>
      <c r="H342" s="86"/>
    </row>
    <row r="343" spans="1:8" s="66" customFormat="1" ht="12" customHeight="1" x14ac:dyDescent="0.2">
      <c r="A343" s="223"/>
      <c r="B343" s="224"/>
      <c r="C343" s="88"/>
      <c r="D343" s="90"/>
      <c r="E343" s="90"/>
      <c r="F343" s="80"/>
      <c r="G343" s="80"/>
      <c r="H343" s="86"/>
    </row>
    <row r="344" spans="1:8" s="66" customFormat="1" ht="12" customHeight="1" x14ac:dyDescent="0.2">
      <c r="A344" s="223"/>
      <c r="B344" s="224"/>
      <c r="C344" s="88"/>
      <c r="D344" s="90"/>
      <c r="E344" s="90"/>
      <c r="F344" s="80"/>
      <c r="G344" s="80"/>
      <c r="H344" s="86"/>
    </row>
    <row r="345" spans="1:8" s="66" customFormat="1" ht="12" customHeight="1" x14ac:dyDescent="0.2">
      <c r="A345" s="223"/>
      <c r="B345" s="224"/>
      <c r="C345" s="238"/>
      <c r="D345" s="90"/>
      <c r="E345" s="90"/>
      <c r="F345" s="80"/>
      <c r="G345" s="80"/>
      <c r="H345" s="86"/>
    </row>
    <row r="346" spans="1:8" s="66" customFormat="1" ht="12" customHeight="1" x14ac:dyDescent="0.2">
      <c r="A346" s="223"/>
      <c r="B346" s="224"/>
      <c r="C346" s="88"/>
      <c r="D346" s="90"/>
      <c r="E346" s="90"/>
      <c r="F346" s="80"/>
      <c r="G346" s="234"/>
      <c r="H346" s="86"/>
    </row>
    <row r="347" spans="1:8" s="66" customFormat="1" ht="12" customHeight="1" x14ac:dyDescent="0.2">
      <c r="A347" s="223"/>
      <c r="B347" s="224"/>
      <c r="C347" s="88"/>
      <c r="D347" s="90"/>
      <c r="E347" s="90"/>
      <c r="F347" s="80"/>
      <c r="G347" s="234"/>
      <c r="H347" s="86"/>
    </row>
    <row r="348" spans="1:8" s="66" customFormat="1" ht="12" customHeight="1" x14ac:dyDescent="0.2">
      <c r="A348" s="223"/>
      <c r="B348" s="224"/>
      <c r="C348" s="127"/>
      <c r="D348" s="90"/>
      <c r="E348" s="90"/>
      <c r="F348" s="80"/>
      <c r="G348" s="80"/>
      <c r="H348" s="86"/>
    </row>
    <row r="349" spans="1:8" s="66" customFormat="1" ht="12" customHeight="1" x14ac:dyDescent="0.2">
      <c r="A349" s="239"/>
      <c r="B349" s="224"/>
      <c r="C349" s="91"/>
      <c r="D349" s="90"/>
      <c r="E349" s="90"/>
      <c r="F349" s="80"/>
      <c r="G349" s="81"/>
      <c r="H349" s="86"/>
    </row>
    <row r="350" spans="1:8" s="66" customFormat="1" ht="12" customHeight="1" x14ac:dyDescent="0.2">
      <c r="A350" s="223"/>
      <c r="B350" s="224"/>
      <c r="C350" s="91"/>
      <c r="D350" s="90"/>
      <c r="E350" s="90"/>
      <c r="F350" s="80"/>
      <c r="G350" s="81"/>
      <c r="H350" s="86"/>
    </row>
    <row r="351" spans="1:8" s="66" customFormat="1" ht="12" customHeight="1" x14ac:dyDescent="0.2">
      <c r="A351" s="223"/>
      <c r="B351" s="224"/>
      <c r="C351" s="91"/>
      <c r="D351" s="90"/>
      <c r="E351" s="90"/>
      <c r="F351" s="80"/>
      <c r="G351" s="81"/>
      <c r="H351" s="86"/>
    </row>
    <row r="352" spans="1:8" s="66" customFormat="1" ht="12" customHeight="1" x14ac:dyDescent="0.2">
      <c r="A352" s="223"/>
      <c r="B352" s="224"/>
      <c r="C352" s="91"/>
      <c r="D352" s="90"/>
      <c r="E352" s="90"/>
      <c r="F352" s="80"/>
      <c r="G352" s="81"/>
      <c r="H352" s="86"/>
    </row>
    <row r="353" spans="1:8" s="66" customFormat="1" ht="12" customHeight="1" x14ac:dyDescent="0.2">
      <c r="A353" s="223"/>
      <c r="B353" s="224"/>
      <c r="C353" s="91"/>
      <c r="D353" s="90"/>
      <c r="E353" s="90"/>
      <c r="F353" s="80"/>
      <c r="G353" s="81"/>
      <c r="H353" s="86"/>
    </row>
    <row r="354" spans="1:8" s="66" customFormat="1" ht="12" customHeight="1" x14ac:dyDescent="0.2">
      <c r="A354" s="223"/>
      <c r="B354" s="224"/>
      <c r="C354" s="91"/>
      <c r="D354" s="90"/>
      <c r="E354" s="90"/>
      <c r="F354" s="80"/>
      <c r="G354" s="81"/>
      <c r="H354" s="86"/>
    </row>
    <row r="355" spans="1:8" s="66" customFormat="1" ht="12" customHeight="1" x14ac:dyDescent="0.2">
      <c r="A355" s="223"/>
      <c r="B355" s="224"/>
      <c r="C355" s="91"/>
      <c r="D355" s="90"/>
      <c r="E355" s="90"/>
      <c r="F355" s="80"/>
      <c r="G355" s="81"/>
      <c r="H355" s="86"/>
    </row>
    <row r="356" spans="1:8" s="66" customFormat="1" ht="12" customHeight="1" x14ac:dyDescent="0.2">
      <c r="A356" s="223"/>
      <c r="B356" s="224"/>
      <c r="C356" s="91"/>
      <c r="D356" s="90"/>
      <c r="E356" s="90"/>
      <c r="F356" s="80"/>
      <c r="G356" s="81"/>
      <c r="H356" s="86"/>
    </row>
    <row r="357" spans="1:8" s="66" customFormat="1" ht="12" customHeight="1" x14ac:dyDescent="0.2">
      <c r="A357" s="223"/>
      <c r="B357" s="224"/>
      <c r="C357" s="91"/>
      <c r="D357" s="90"/>
      <c r="E357" s="90"/>
      <c r="F357" s="80"/>
      <c r="G357" s="81"/>
      <c r="H357" s="86"/>
    </row>
    <row r="358" spans="1:8" s="66" customFormat="1" ht="12" customHeight="1" x14ac:dyDescent="0.2">
      <c r="A358" s="223"/>
      <c r="B358" s="224"/>
      <c r="C358" s="91"/>
      <c r="D358" s="90"/>
      <c r="E358" s="90"/>
      <c r="F358" s="80"/>
      <c r="G358" s="81"/>
      <c r="H358" s="86"/>
    </row>
    <row r="359" spans="1:8" s="66" customFormat="1" ht="12" customHeight="1" x14ac:dyDescent="0.2">
      <c r="A359" s="223"/>
      <c r="B359" s="224"/>
      <c r="C359" s="91"/>
      <c r="D359" s="90"/>
      <c r="E359" s="90"/>
      <c r="F359" s="80"/>
      <c r="G359" s="81"/>
      <c r="H359" s="86"/>
    </row>
    <row r="360" spans="1:8" s="66" customFormat="1" ht="12" customHeight="1" x14ac:dyDescent="0.2">
      <c r="A360" s="223"/>
      <c r="B360" s="224"/>
      <c r="C360" s="91"/>
      <c r="D360" s="90"/>
      <c r="E360" s="90"/>
      <c r="F360" s="80"/>
      <c r="G360" s="81"/>
      <c r="H360" s="86"/>
    </row>
    <row r="363" spans="1:8" x14ac:dyDescent="0.2">
      <c r="H363" s="86"/>
    </row>
    <row r="364" spans="1:8" x14ac:dyDescent="0.2">
      <c r="H364" s="86"/>
    </row>
    <row r="365" spans="1:8" x14ac:dyDescent="0.2">
      <c r="H365" s="86"/>
    </row>
    <row r="366" spans="1:8" x14ac:dyDescent="0.2">
      <c r="H366" s="86"/>
    </row>
    <row r="367" spans="1:8" x14ac:dyDescent="0.2">
      <c r="H367" s="86"/>
    </row>
    <row r="368" spans="1:8" x14ac:dyDescent="0.2">
      <c r="H368" s="86"/>
    </row>
    <row r="369" spans="1:8" x14ac:dyDescent="0.2">
      <c r="A369" s="243"/>
      <c r="B369" s="243"/>
      <c r="D369" s="49"/>
      <c r="F369" s="49"/>
      <c r="G369" s="49"/>
      <c r="H369" s="86"/>
    </row>
    <row r="370" spans="1:8" x14ac:dyDescent="0.2">
      <c r="A370" s="243"/>
      <c r="B370" s="243"/>
      <c r="D370" s="49"/>
      <c r="F370" s="49"/>
      <c r="G370" s="49"/>
      <c r="H370" s="86"/>
    </row>
    <row r="371" spans="1:8" x14ac:dyDescent="0.2">
      <c r="A371" s="243"/>
      <c r="B371" s="243"/>
      <c r="D371" s="49"/>
      <c r="F371" s="49"/>
      <c r="G371" s="49"/>
      <c r="H371" s="86"/>
    </row>
    <row r="420" spans="1:8" x14ac:dyDescent="0.2">
      <c r="A420" s="243"/>
      <c r="B420" s="243"/>
      <c r="D420" s="49"/>
      <c r="F420" s="49"/>
      <c r="H420" s="49">
        <f>SUM(H406:H419)</f>
        <v>0</v>
      </c>
    </row>
    <row r="421" spans="1:8" x14ac:dyDescent="0.2">
      <c r="A421" s="243"/>
      <c r="B421" s="243"/>
      <c r="D421" s="49"/>
      <c r="F421" s="49"/>
      <c r="G421" s="244">
        <f>G420+H420</f>
        <v>0</v>
      </c>
    </row>
  </sheetData>
  <sheetProtection algorithmName="SHA-512" hashValue="DWZAN8Yhwt5qT5i+vvH0jbOLoFnXmQRv2G4iJq08Cdn/9MeMjLz4F07XzhIqExKFOAbQPvQkRhYUGBj25BfJiw==" saltValue="EcATJ1/aCxVVI9xc5MQnWg==" spinCount="100000" sheet="1" objects="1" scenarios="1"/>
  <printOptions gridLines="1"/>
  <pageMargins left="0.47244094488188981" right="0.39370078740157483" top="0.98425196850393704" bottom="0.98425196850393704" header="0.51181102362204722" footer="0.51181102362204722"/>
  <pageSetup paperSize="9" scale="96" fitToHeight="0" orientation="portrait" useFirstPageNumber="1"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272"/>
  <sheetViews>
    <sheetView showZeros="0" view="pageBreakPreview" zoomScaleNormal="100" zoomScaleSheetLayoutView="100" workbookViewId="0">
      <pane ySplit="11" topLeftCell="A12" activePane="bottomLeft" state="frozen"/>
      <selection activeCell="D80" sqref="D80"/>
      <selection pane="bottomLeft"/>
    </sheetView>
  </sheetViews>
  <sheetFormatPr defaultRowHeight="12.75" x14ac:dyDescent="0.2"/>
  <cols>
    <col min="1" max="1" width="5.7109375" style="240" customWidth="1"/>
    <col min="2" max="2" width="6.5703125" style="240" customWidth="1"/>
    <col min="3" max="3" width="51.5703125" style="49" bestFit="1" customWidth="1"/>
    <col min="4" max="4" width="5.28515625" style="241" customWidth="1"/>
    <col min="5" max="5" width="5.28515625" style="49" customWidth="1"/>
    <col min="6" max="6" width="9.42578125" style="242" customWidth="1"/>
    <col min="7" max="7" width="10.7109375" style="242" customWidth="1"/>
    <col min="8" max="8" width="9.7109375" style="49" customWidth="1"/>
    <col min="9" max="9" width="9.140625" style="49"/>
    <col min="10" max="10" width="9.140625" style="245"/>
    <col min="11" max="11" width="12.28515625" style="49" customWidth="1"/>
    <col min="12" max="12" width="11.5703125" style="49" customWidth="1"/>
    <col min="13" max="13" width="11.28515625" style="49" customWidth="1"/>
    <col min="14" max="16384" width="9.140625" style="49"/>
  </cols>
  <sheetData>
    <row r="1" spans="1:10" x14ac:dyDescent="0.2">
      <c r="A1" s="137"/>
      <c r="B1" s="138"/>
      <c r="C1" s="139"/>
      <c r="D1" s="140"/>
      <c r="E1" s="139"/>
      <c r="F1" s="1"/>
      <c r="G1" s="2"/>
      <c r="H1" s="4"/>
    </row>
    <row r="2" spans="1:10" ht="21" x14ac:dyDescent="0.35">
      <c r="A2" s="141"/>
      <c r="B2" s="142" t="str">
        <f>Rekapitulace!B2</f>
        <v>KOUPALIŠTĚ DUBICE - VENKOVNÍ BAZÉN</v>
      </c>
      <c r="C2" s="143"/>
      <c r="D2" s="144"/>
      <c r="E2" s="145"/>
      <c r="F2" s="5"/>
      <c r="G2" s="5"/>
      <c r="H2" s="6"/>
    </row>
    <row r="3" spans="1:10" ht="21" x14ac:dyDescent="0.35">
      <c r="A3" s="146"/>
      <c r="B3" s="142">
        <f>Rekapitulace!B3</f>
        <v>0</v>
      </c>
      <c r="C3" s="15"/>
      <c r="D3" s="15"/>
      <c r="E3" s="15"/>
      <c r="F3" s="7"/>
      <c r="G3" s="5"/>
      <c r="H3" s="6"/>
    </row>
    <row r="4" spans="1:10" ht="15.75" x14ac:dyDescent="0.25">
      <c r="A4" s="146"/>
      <c r="B4" s="148"/>
      <c r="C4" s="149"/>
      <c r="D4" s="8" t="s">
        <v>23</v>
      </c>
      <c r="E4" s="9" t="str">
        <f>Rekapitulace!C4</f>
        <v>D7X</v>
      </c>
      <c r="F4" s="7"/>
      <c r="G4" s="5"/>
      <c r="H4" s="6"/>
    </row>
    <row r="5" spans="1:10" ht="15.75" x14ac:dyDescent="0.25">
      <c r="A5" s="146"/>
      <c r="B5" s="148"/>
      <c r="C5" s="143"/>
      <c r="D5" s="8" t="s">
        <v>22</v>
      </c>
      <c r="E5" s="150" t="str">
        <f>Rekapitulace!C5</f>
        <v>210026E</v>
      </c>
      <c r="F5" s="9"/>
      <c r="G5" s="10"/>
      <c r="H5" s="6"/>
    </row>
    <row r="6" spans="1:10" ht="15.75" x14ac:dyDescent="0.25">
      <c r="A6" s="151"/>
      <c r="B6" s="54" t="str">
        <f>Rekapitulace!B6</f>
        <v>PS 101 - Bazénová technologie</v>
      </c>
      <c r="C6" s="145"/>
      <c r="D6" s="152"/>
      <c r="E6" s="11"/>
      <c r="F6" s="9"/>
      <c r="G6" s="12"/>
      <c r="H6" s="6"/>
    </row>
    <row r="7" spans="1:10" ht="15.75" x14ac:dyDescent="0.25">
      <c r="A7" s="146"/>
      <c r="B7" s="55" t="s">
        <v>92</v>
      </c>
      <c r="C7" s="15"/>
      <c r="D7" s="15"/>
      <c r="E7" s="15"/>
      <c r="F7" s="14"/>
      <c r="G7" s="15"/>
      <c r="H7" s="6"/>
    </row>
    <row r="8" spans="1:10" ht="13.5" thickBot="1" x14ac:dyDescent="0.25">
      <c r="A8" s="153"/>
      <c r="B8" s="154"/>
      <c r="C8" s="155"/>
      <c r="D8" s="156"/>
      <c r="E8" s="155"/>
      <c r="F8" s="16"/>
      <c r="G8" s="17"/>
      <c r="H8" s="19"/>
    </row>
    <row r="9" spans="1:10" x14ac:dyDescent="0.2">
      <c r="A9" s="157"/>
      <c r="B9" s="158" t="s">
        <v>11</v>
      </c>
      <c r="C9" s="159"/>
      <c r="D9" s="160"/>
      <c r="E9" s="161"/>
      <c r="F9" s="20"/>
      <c r="G9" s="20"/>
      <c r="H9" s="22"/>
    </row>
    <row r="10" spans="1:10" x14ac:dyDescent="0.2">
      <c r="A10" s="162" t="s">
        <v>18</v>
      </c>
      <c r="B10" s="158" t="s">
        <v>12</v>
      </c>
      <c r="C10" s="163"/>
      <c r="D10" s="164"/>
      <c r="E10" s="165"/>
      <c r="F10" s="23"/>
      <c r="G10" s="23"/>
      <c r="H10" s="22"/>
    </row>
    <row r="11" spans="1:10" ht="13.5" thickBot="1" x14ac:dyDescent="0.25">
      <c r="A11" s="166" t="s">
        <v>19</v>
      </c>
      <c r="B11" s="167" t="s">
        <v>13</v>
      </c>
      <c r="C11" s="168" t="s">
        <v>0</v>
      </c>
      <c r="D11" s="169" t="s">
        <v>1</v>
      </c>
      <c r="E11" s="169" t="s">
        <v>7</v>
      </c>
      <c r="F11" s="25" t="s">
        <v>2</v>
      </c>
      <c r="G11" s="25" t="s">
        <v>8</v>
      </c>
      <c r="H11" s="27" t="s">
        <v>6</v>
      </c>
    </row>
    <row r="12" spans="1:10" x14ac:dyDescent="0.2">
      <c r="A12" s="170"/>
      <c r="B12" s="170"/>
      <c r="C12" s="171"/>
      <c r="D12" s="31"/>
      <c r="E12" s="31"/>
      <c r="F12" s="28"/>
      <c r="G12" s="28"/>
      <c r="H12" s="31"/>
    </row>
    <row r="13" spans="1:10" x14ac:dyDescent="0.2">
      <c r="A13" s="170"/>
      <c r="B13" s="170"/>
      <c r="C13" s="171"/>
      <c r="D13" s="31"/>
      <c r="E13" s="31"/>
      <c r="F13" s="28"/>
      <c r="G13" s="28"/>
      <c r="H13" s="31"/>
    </row>
    <row r="14" spans="1:10" s="66" customFormat="1" ht="15.75" x14ac:dyDescent="0.25">
      <c r="A14" s="172" t="s">
        <v>327</v>
      </c>
      <c r="B14" s="173" t="s">
        <v>128</v>
      </c>
      <c r="C14" s="173"/>
      <c r="D14" s="31"/>
      <c r="E14" s="31"/>
      <c r="F14" s="28"/>
      <c r="G14" s="28"/>
      <c r="H14" s="31"/>
      <c r="J14" s="246"/>
    </row>
    <row r="15" spans="1:10" s="66" customFormat="1" ht="12" customHeight="1" x14ac:dyDescent="0.2">
      <c r="A15" s="170"/>
      <c r="B15" s="180"/>
      <c r="C15" s="171"/>
      <c r="D15" s="31"/>
      <c r="E15" s="31"/>
      <c r="F15" s="30"/>
      <c r="G15" s="175"/>
      <c r="H15" s="187"/>
      <c r="I15" s="247"/>
      <c r="J15" s="246"/>
    </row>
    <row r="16" spans="1:10" s="66" customFormat="1" ht="12" customHeight="1" x14ac:dyDescent="0.2">
      <c r="A16" s="170" t="s">
        <v>344</v>
      </c>
      <c r="B16" s="180"/>
      <c r="C16" s="171" t="s">
        <v>472</v>
      </c>
      <c r="D16" s="181"/>
      <c r="E16" s="181"/>
      <c r="F16" s="181"/>
      <c r="G16" s="181"/>
      <c r="H16" s="187"/>
      <c r="I16" s="247"/>
      <c r="J16" s="246"/>
    </row>
    <row r="17" spans="1:10" s="66" customFormat="1" ht="12" customHeight="1" x14ac:dyDescent="0.2">
      <c r="A17" s="170"/>
      <c r="B17" s="180"/>
      <c r="C17" s="171" t="s">
        <v>120</v>
      </c>
      <c r="D17" s="31"/>
      <c r="E17" s="31"/>
      <c r="F17" s="30">
        <v>0</v>
      </c>
      <c r="G17" s="175">
        <f>F17*E17</f>
        <v>0</v>
      </c>
      <c r="H17" s="187"/>
      <c r="I17" s="247"/>
      <c r="J17" s="246"/>
    </row>
    <row r="18" spans="1:10" s="66" customFormat="1" ht="12" customHeight="1" x14ac:dyDescent="0.2">
      <c r="A18" s="170"/>
      <c r="B18" s="180"/>
      <c r="C18" s="171" t="s">
        <v>121</v>
      </c>
      <c r="D18" s="31"/>
      <c r="E18" s="31"/>
      <c r="F18" s="30">
        <v>0</v>
      </c>
      <c r="G18" s="175">
        <f>F18*E18</f>
        <v>0</v>
      </c>
      <c r="H18" s="187"/>
      <c r="I18" s="247"/>
      <c r="J18" s="246"/>
    </row>
    <row r="19" spans="1:10" s="66" customFormat="1" ht="12" customHeight="1" x14ac:dyDescent="0.2">
      <c r="A19" s="170"/>
      <c r="B19" s="180"/>
      <c r="C19" s="181" t="s">
        <v>124</v>
      </c>
      <c r="D19" s="31"/>
      <c r="E19" s="31"/>
      <c r="F19" s="30"/>
      <c r="G19" s="175"/>
      <c r="H19" s="187"/>
      <c r="I19" s="247"/>
      <c r="J19" s="246"/>
    </row>
    <row r="20" spans="1:10" s="66" customFormat="1" ht="12" customHeight="1" x14ac:dyDescent="0.2">
      <c r="A20" s="170"/>
      <c r="B20" s="180"/>
      <c r="C20" s="171" t="s">
        <v>122</v>
      </c>
      <c r="D20" s="31" t="s">
        <v>95</v>
      </c>
      <c r="E20" s="31">
        <v>157</v>
      </c>
      <c r="F20" s="39"/>
      <c r="G20" s="175">
        <f>F20*E20</f>
        <v>0</v>
      </c>
      <c r="H20" s="187"/>
      <c r="I20" s="247"/>
      <c r="J20" s="246"/>
    </row>
    <row r="21" spans="1:10" s="66" customFormat="1" ht="12" customHeight="1" x14ac:dyDescent="0.2">
      <c r="A21" s="170"/>
      <c r="B21" s="180"/>
      <c r="C21" s="248" t="s">
        <v>123</v>
      </c>
      <c r="D21" s="31"/>
      <c r="E21" s="31"/>
      <c r="F21" s="30"/>
      <c r="G21" s="175"/>
      <c r="H21" s="187"/>
      <c r="I21" s="247"/>
      <c r="J21" s="246"/>
    </row>
    <row r="22" spans="1:10" s="66" customFormat="1" ht="12" customHeight="1" x14ac:dyDescent="0.2">
      <c r="A22" s="170"/>
      <c r="B22" s="180"/>
      <c r="C22" s="248"/>
      <c r="D22" s="31"/>
      <c r="E22" s="31"/>
      <c r="F22" s="30"/>
      <c r="G22" s="175"/>
      <c r="H22" s="187"/>
      <c r="I22" s="247"/>
      <c r="J22" s="246"/>
    </row>
    <row r="23" spans="1:10" s="66" customFormat="1" ht="12" customHeight="1" x14ac:dyDescent="0.2">
      <c r="A23" s="170" t="s">
        <v>345</v>
      </c>
      <c r="B23" s="180"/>
      <c r="C23" s="171" t="s">
        <v>228</v>
      </c>
      <c r="D23" s="181"/>
      <c r="E23" s="181"/>
      <c r="F23" s="181"/>
      <c r="G23" s="181"/>
      <c r="H23" s="187"/>
      <c r="I23" s="247"/>
      <c r="J23" s="246"/>
    </row>
    <row r="24" spans="1:10" s="66" customFormat="1" ht="12" customHeight="1" x14ac:dyDescent="0.2">
      <c r="A24" s="170"/>
      <c r="B24" s="180"/>
      <c r="C24" s="171" t="s">
        <v>120</v>
      </c>
      <c r="D24" s="31"/>
      <c r="E24" s="31"/>
      <c r="F24" s="30"/>
      <c r="G24" s="175">
        <f>F24*E24</f>
        <v>0</v>
      </c>
      <c r="H24" s="187"/>
      <c r="I24" s="247"/>
      <c r="J24" s="246"/>
    </row>
    <row r="25" spans="1:10" s="66" customFormat="1" ht="12" customHeight="1" x14ac:dyDescent="0.2">
      <c r="A25" s="170"/>
      <c r="B25" s="180"/>
      <c r="C25" s="171" t="s">
        <v>121</v>
      </c>
      <c r="D25" s="31"/>
      <c r="E25" s="31"/>
      <c r="F25" s="30"/>
      <c r="G25" s="175">
        <f>F25*E25</f>
        <v>0</v>
      </c>
      <c r="H25" s="187"/>
      <c r="I25" s="247"/>
      <c r="J25" s="246"/>
    </row>
    <row r="26" spans="1:10" s="66" customFormat="1" ht="12" customHeight="1" x14ac:dyDescent="0.2">
      <c r="A26" s="170"/>
      <c r="B26" s="180"/>
      <c r="C26" s="181" t="s">
        <v>124</v>
      </c>
      <c r="D26" s="31"/>
      <c r="E26" s="31"/>
      <c r="F26" s="30"/>
      <c r="G26" s="175"/>
      <c r="H26" s="187"/>
      <c r="I26" s="247"/>
      <c r="J26" s="246"/>
    </row>
    <row r="27" spans="1:10" s="66" customFormat="1" ht="12" customHeight="1" x14ac:dyDescent="0.2">
      <c r="A27" s="170"/>
      <c r="B27" s="180"/>
      <c r="C27" s="171" t="s">
        <v>122</v>
      </c>
      <c r="D27" s="31" t="s">
        <v>95</v>
      </c>
      <c r="E27" s="31">
        <v>104</v>
      </c>
      <c r="F27" s="39"/>
      <c r="G27" s="175">
        <f>F27*E27</f>
        <v>0</v>
      </c>
      <c r="H27" s="187"/>
      <c r="I27" s="247"/>
      <c r="J27" s="246"/>
    </row>
    <row r="28" spans="1:10" s="66" customFormat="1" ht="12" customHeight="1" x14ac:dyDescent="0.2">
      <c r="A28" s="170"/>
      <c r="B28" s="180"/>
      <c r="C28" s="248" t="s">
        <v>123</v>
      </c>
      <c r="D28" s="31"/>
      <c r="E28" s="31"/>
      <c r="F28" s="30"/>
      <c r="G28" s="175">
        <f>F28*E28</f>
        <v>0</v>
      </c>
      <c r="H28" s="187"/>
      <c r="I28" s="247"/>
      <c r="J28" s="246"/>
    </row>
    <row r="29" spans="1:10" s="66" customFormat="1" ht="12" customHeight="1" x14ac:dyDescent="0.2">
      <c r="A29" s="170"/>
      <c r="B29" s="180"/>
      <c r="C29" s="248"/>
      <c r="D29" s="31"/>
      <c r="E29" s="31"/>
      <c r="F29" s="30"/>
      <c r="G29" s="175">
        <f>F29*E29</f>
        <v>0</v>
      </c>
      <c r="H29" s="187"/>
      <c r="I29" s="247"/>
      <c r="J29" s="246"/>
    </row>
    <row r="30" spans="1:10" s="66" customFormat="1" ht="12" customHeight="1" x14ac:dyDescent="0.2">
      <c r="A30" s="170" t="s">
        <v>346</v>
      </c>
      <c r="B30" s="180"/>
      <c r="C30" s="171" t="s">
        <v>473</v>
      </c>
      <c r="D30" s="188"/>
      <c r="E30" s="188"/>
      <c r="F30" s="188"/>
      <c r="G30" s="188"/>
      <c r="H30" s="187"/>
      <c r="I30" s="247"/>
      <c r="J30" s="246"/>
    </row>
    <row r="31" spans="1:10" s="66" customFormat="1" ht="12" customHeight="1" x14ac:dyDescent="0.2">
      <c r="A31" s="170"/>
      <c r="B31" s="180"/>
      <c r="C31" s="171" t="s">
        <v>120</v>
      </c>
      <c r="D31" s="31"/>
      <c r="E31" s="31"/>
      <c r="F31" s="30"/>
      <c r="G31" s="175"/>
      <c r="H31" s="187"/>
      <c r="I31" s="247"/>
      <c r="J31" s="246"/>
    </row>
    <row r="32" spans="1:10" s="66" customFormat="1" ht="12" customHeight="1" x14ac:dyDescent="0.2">
      <c r="A32" s="170"/>
      <c r="B32" s="180"/>
      <c r="C32" s="171" t="s">
        <v>121</v>
      </c>
      <c r="D32" s="31"/>
      <c r="E32" s="31"/>
      <c r="F32" s="30"/>
      <c r="G32" s="175"/>
      <c r="H32" s="187"/>
      <c r="I32" s="247"/>
      <c r="J32" s="246"/>
    </row>
    <row r="33" spans="1:10" s="66" customFormat="1" ht="12" customHeight="1" x14ac:dyDescent="0.2">
      <c r="A33" s="170"/>
      <c r="B33" s="180"/>
      <c r="C33" s="181" t="s">
        <v>124</v>
      </c>
      <c r="D33" s="31"/>
      <c r="E33" s="31"/>
      <c r="F33" s="30"/>
      <c r="G33" s="175"/>
      <c r="H33" s="187"/>
      <c r="I33" s="247"/>
      <c r="J33" s="246"/>
    </row>
    <row r="34" spans="1:10" s="66" customFormat="1" ht="12" customHeight="1" x14ac:dyDescent="0.2">
      <c r="A34" s="170"/>
      <c r="B34" s="180"/>
      <c r="C34" s="171" t="s">
        <v>122</v>
      </c>
      <c r="D34" s="31" t="s">
        <v>95</v>
      </c>
      <c r="E34" s="31">
        <v>88</v>
      </c>
      <c r="F34" s="39"/>
      <c r="G34" s="175">
        <f>F34*E34</f>
        <v>0</v>
      </c>
      <c r="H34" s="187"/>
      <c r="I34" s="247"/>
      <c r="J34" s="246"/>
    </row>
    <row r="35" spans="1:10" s="66" customFormat="1" ht="12" customHeight="1" x14ac:dyDescent="0.2">
      <c r="A35" s="170"/>
      <c r="B35" s="180"/>
      <c r="C35" s="248" t="s">
        <v>123</v>
      </c>
      <c r="D35" s="31"/>
      <c r="E35" s="31"/>
      <c r="F35" s="30"/>
      <c r="G35" s="175"/>
      <c r="H35" s="187"/>
      <c r="I35" s="247"/>
      <c r="J35" s="246"/>
    </row>
    <row r="36" spans="1:10" s="66" customFormat="1" ht="12" customHeight="1" x14ac:dyDescent="0.2">
      <c r="A36" s="170"/>
      <c r="B36" s="180"/>
      <c r="C36" s="248"/>
      <c r="D36" s="31"/>
      <c r="E36" s="31"/>
      <c r="F36" s="30"/>
      <c r="G36" s="175"/>
      <c r="H36" s="187"/>
      <c r="I36" s="247"/>
      <c r="J36" s="246"/>
    </row>
    <row r="37" spans="1:10" s="66" customFormat="1" ht="12" customHeight="1" x14ac:dyDescent="0.2">
      <c r="A37" s="170" t="s">
        <v>347</v>
      </c>
      <c r="B37" s="180"/>
      <c r="C37" s="171" t="s">
        <v>229</v>
      </c>
      <c r="D37" s="188"/>
      <c r="E37" s="188"/>
      <c r="F37" s="188"/>
      <c r="G37" s="188"/>
      <c r="H37" s="187"/>
      <c r="I37" s="247"/>
      <c r="J37" s="246"/>
    </row>
    <row r="38" spans="1:10" s="66" customFormat="1" ht="12" customHeight="1" x14ac:dyDescent="0.2">
      <c r="A38" s="170"/>
      <c r="B38" s="180"/>
      <c r="C38" s="171" t="s">
        <v>120</v>
      </c>
      <c r="D38" s="31"/>
      <c r="E38" s="31"/>
      <c r="F38" s="30"/>
      <c r="G38" s="175">
        <f>F38*E38</f>
        <v>0</v>
      </c>
      <c r="H38" s="187"/>
      <c r="I38" s="247"/>
      <c r="J38" s="246"/>
    </row>
    <row r="39" spans="1:10" s="66" customFormat="1" ht="12" customHeight="1" x14ac:dyDescent="0.2">
      <c r="A39" s="170"/>
      <c r="B39" s="180"/>
      <c r="C39" s="171" t="s">
        <v>121</v>
      </c>
      <c r="D39" s="31"/>
      <c r="E39" s="31"/>
      <c r="F39" s="30"/>
      <c r="G39" s="175">
        <f>F39*E39</f>
        <v>0</v>
      </c>
      <c r="H39" s="187"/>
      <c r="I39" s="247"/>
      <c r="J39" s="246"/>
    </row>
    <row r="40" spans="1:10" s="66" customFormat="1" ht="12" customHeight="1" x14ac:dyDescent="0.2">
      <c r="A40" s="170"/>
      <c r="B40" s="180"/>
      <c r="C40" s="181" t="s">
        <v>124</v>
      </c>
      <c r="D40" s="31"/>
      <c r="E40" s="31"/>
      <c r="F40" s="30"/>
      <c r="G40" s="175"/>
      <c r="H40" s="187"/>
      <c r="I40" s="247"/>
      <c r="J40" s="246"/>
    </row>
    <row r="41" spans="1:10" s="66" customFormat="1" ht="12" customHeight="1" x14ac:dyDescent="0.2">
      <c r="A41" s="170"/>
      <c r="B41" s="180"/>
      <c r="C41" s="171" t="s">
        <v>122</v>
      </c>
      <c r="D41" s="31" t="s">
        <v>95</v>
      </c>
      <c r="E41" s="31">
        <v>106</v>
      </c>
      <c r="F41" s="39"/>
      <c r="G41" s="175">
        <f>F41*E41</f>
        <v>0</v>
      </c>
      <c r="H41" s="187"/>
      <c r="I41" s="247"/>
      <c r="J41" s="246"/>
    </row>
    <row r="42" spans="1:10" s="66" customFormat="1" ht="12" customHeight="1" x14ac:dyDescent="0.2">
      <c r="A42" s="170"/>
      <c r="B42" s="180"/>
      <c r="C42" s="248" t="s">
        <v>123</v>
      </c>
      <c r="D42" s="31"/>
      <c r="E42" s="31"/>
      <c r="F42" s="30"/>
      <c r="G42" s="175"/>
      <c r="H42" s="187"/>
      <c r="I42" s="247"/>
      <c r="J42" s="246"/>
    </row>
    <row r="43" spans="1:10" s="66" customFormat="1" ht="12" customHeight="1" x14ac:dyDescent="0.2">
      <c r="A43" s="170"/>
      <c r="B43" s="180"/>
      <c r="C43" s="171"/>
      <c r="D43" s="31"/>
      <c r="E43" s="31"/>
      <c r="F43" s="175"/>
      <c r="G43" s="175"/>
      <c r="H43" s="178"/>
      <c r="J43" s="246"/>
    </row>
    <row r="44" spans="1:10" s="66" customFormat="1" ht="12" customHeight="1" thickBot="1" x14ac:dyDescent="0.25">
      <c r="A44" s="216"/>
      <c r="B44" s="217"/>
      <c r="C44" s="218"/>
      <c r="D44" s="219"/>
      <c r="E44" s="219"/>
      <c r="F44" s="220"/>
      <c r="G44" s="220">
        <f>SUM(G15:G43)</f>
        <v>0</v>
      </c>
      <c r="H44" s="220"/>
      <c r="J44" s="246"/>
    </row>
    <row r="45" spans="1:10" s="66" customFormat="1" ht="12" customHeight="1" x14ac:dyDescent="0.2">
      <c r="A45" s="221" t="s">
        <v>84</v>
      </c>
      <c r="B45" s="180"/>
      <c r="C45" s="171"/>
      <c r="D45" s="31"/>
      <c r="E45" s="31"/>
      <c r="F45" s="175"/>
      <c r="G45" s="222">
        <f>G44+H44</f>
        <v>0</v>
      </c>
      <c r="H45" s="178"/>
      <c r="J45" s="246"/>
    </row>
    <row r="46" spans="1:10" s="66" customFormat="1" ht="12" customHeight="1" x14ac:dyDescent="0.2">
      <c r="A46" s="170"/>
      <c r="B46" s="180"/>
      <c r="C46" s="171"/>
      <c r="D46" s="31"/>
      <c r="E46" s="31"/>
      <c r="F46" s="175"/>
      <c r="G46" s="175"/>
      <c r="H46" s="178"/>
      <c r="J46" s="246"/>
    </row>
    <row r="47" spans="1:10" s="66" customFormat="1" ht="12" customHeight="1" x14ac:dyDescent="0.2">
      <c r="A47" s="223"/>
      <c r="B47" s="209"/>
      <c r="C47" s="213"/>
      <c r="D47" s="225"/>
      <c r="E47" s="225"/>
      <c r="F47" s="226"/>
      <c r="G47" s="226"/>
      <c r="H47" s="227"/>
      <c r="J47" s="246"/>
    </row>
    <row r="48" spans="1:10" s="66" customFormat="1" ht="12" customHeight="1" x14ac:dyDescent="0.2">
      <c r="A48" s="223"/>
      <c r="B48" s="228" t="s">
        <v>46</v>
      </c>
      <c r="C48" s="213"/>
      <c r="D48" s="225"/>
      <c r="E48" s="225"/>
      <c r="F48" s="226"/>
      <c r="G48" s="226"/>
      <c r="H48" s="227"/>
      <c r="J48" s="246"/>
    </row>
    <row r="49" spans="1:10" s="66" customFormat="1" ht="12" customHeight="1" x14ac:dyDescent="0.2">
      <c r="A49" s="223"/>
      <c r="B49" s="228"/>
      <c r="C49" s="213"/>
      <c r="D49" s="225"/>
      <c r="E49" s="225"/>
      <c r="F49" s="226"/>
      <c r="G49" s="226"/>
      <c r="H49" s="227"/>
      <c r="J49" s="246"/>
    </row>
    <row r="50" spans="1:10" s="66" customFormat="1" ht="12" customHeight="1" x14ac:dyDescent="0.2">
      <c r="A50" s="223"/>
      <c r="B50" s="228"/>
      <c r="C50" s="213"/>
      <c r="D50" s="225"/>
      <c r="E50" s="225"/>
      <c r="F50" s="226"/>
      <c r="G50" s="226"/>
      <c r="H50" s="227"/>
      <c r="J50" s="246"/>
    </row>
    <row r="51" spans="1:10" s="66" customFormat="1" ht="12" customHeight="1" x14ac:dyDescent="0.2">
      <c r="A51" s="223"/>
      <c r="B51" s="224"/>
      <c r="C51" s="213"/>
      <c r="D51" s="225"/>
      <c r="E51" s="225"/>
      <c r="F51" s="226"/>
      <c r="G51" s="226"/>
      <c r="H51" s="227"/>
      <c r="J51" s="246"/>
    </row>
    <row r="52" spans="1:10" s="66" customFormat="1" ht="12" customHeight="1" x14ac:dyDescent="0.2">
      <c r="A52" s="223"/>
      <c r="B52" s="224"/>
      <c r="C52" s="213"/>
      <c r="D52" s="225"/>
      <c r="E52" s="225"/>
      <c r="F52" s="226"/>
      <c r="G52" s="226"/>
      <c r="H52" s="227"/>
      <c r="J52" s="246"/>
    </row>
    <row r="53" spans="1:10" s="66" customFormat="1" ht="12" customHeight="1" x14ac:dyDescent="0.2">
      <c r="A53" s="223"/>
      <c r="B53" s="224"/>
      <c r="C53" s="88"/>
      <c r="D53" s="90"/>
      <c r="E53" s="90"/>
      <c r="F53" s="80"/>
      <c r="G53" s="80"/>
      <c r="H53" s="86"/>
      <c r="J53" s="246"/>
    </row>
    <row r="54" spans="1:10" s="66" customFormat="1" ht="12" customHeight="1" x14ac:dyDescent="0.2">
      <c r="A54" s="223"/>
      <c r="B54" s="224"/>
      <c r="C54" s="88"/>
      <c r="D54" s="90"/>
      <c r="E54" s="90"/>
      <c r="F54" s="80"/>
      <c r="G54" s="80"/>
      <c r="H54" s="86"/>
      <c r="J54" s="246"/>
    </row>
    <row r="55" spans="1:10" s="66" customFormat="1" ht="12" customHeight="1" x14ac:dyDescent="0.2">
      <c r="A55" s="223"/>
      <c r="B55" s="224"/>
      <c r="C55" s="88"/>
      <c r="D55" s="90"/>
      <c r="E55" s="90"/>
      <c r="F55" s="80"/>
      <c r="G55" s="80"/>
      <c r="H55" s="86"/>
      <c r="J55" s="246"/>
    </row>
    <row r="56" spans="1:10" s="66" customFormat="1" ht="12" customHeight="1" x14ac:dyDescent="0.2">
      <c r="A56" s="223"/>
      <c r="B56" s="224"/>
      <c r="C56" s="88"/>
      <c r="D56" s="90"/>
      <c r="E56" s="90"/>
      <c r="F56" s="80"/>
      <c r="G56" s="80"/>
      <c r="H56" s="86"/>
      <c r="J56" s="246"/>
    </row>
    <row r="57" spans="1:10" s="66" customFormat="1" ht="12" customHeight="1" x14ac:dyDescent="0.2">
      <c r="A57" s="223"/>
      <c r="B57" s="224"/>
      <c r="C57" s="91"/>
      <c r="D57" s="90"/>
      <c r="E57" s="90"/>
      <c r="F57" s="80"/>
      <c r="G57" s="80"/>
      <c r="H57" s="86"/>
      <c r="J57" s="246"/>
    </row>
    <row r="58" spans="1:10" s="66" customFormat="1" ht="12" customHeight="1" x14ac:dyDescent="0.2">
      <c r="A58" s="223"/>
      <c r="B58" s="224"/>
      <c r="C58" s="91"/>
      <c r="D58" s="90"/>
      <c r="E58" s="90"/>
      <c r="F58" s="80"/>
      <c r="G58" s="80"/>
      <c r="H58" s="86"/>
      <c r="J58" s="246"/>
    </row>
    <row r="59" spans="1:10" s="66" customFormat="1" ht="12" customHeight="1" x14ac:dyDescent="0.2">
      <c r="A59" s="223"/>
      <c r="B59" s="224"/>
      <c r="C59" s="91"/>
      <c r="D59" s="90"/>
      <c r="E59" s="90"/>
      <c r="F59" s="80"/>
      <c r="G59" s="80"/>
      <c r="H59" s="86"/>
      <c r="J59" s="246"/>
    </row>
    <row r="60" spans="1:10" s="66" customFormat="1" ht="12" customHeight="1" x14ac:dyDescent="0.2">
      <c r="A60" s="223"/>
      <c r="B60" s="224"/>
      <c r="C60" s="91"/>
      <c r="D60" s="90"/>
      <c r="E60" s="90"/>
      <c r="F60" s="80"/>
      <c r="G60" s="80"/>
      <c r="H60" s="86"/>
      <c r="J60" s="246"/>
    </row>
    <row r="61" spans="1:10" s="66" customFormat="1" ht="12" customHeight="1" x14ac:dyDescent="0.2">
      <c r="A61" s="223"/>
      <c r="B61" s="224"/>
      <c r="D61" s="90"/>
      <c r="E61" s="90"/>
      <c r="F61" s="80"/>
      <c r="G61" s="80"/>
      <c r="H61" s="86"/>
      <c r="J61" s="246"/>
    </row>
    <row r="62" spans="1:10" s="66" customFormat="1" ht="12" customHeight="1" x14ac:dyDescent="0.2">
      <c r="A62" s="223"/>
      <c r="B62" s="224"/>
      <c r="D62" s="90"/>
      <c r="E62" s="90"/>
      <c r="F62" s="80"/>
      <c r="G62" s="80"/>
      <c r="H62" s="86"/>
      <c r="J62" s="246"/>
    </row>
    <row r="63" spans="1:10" s="66" customFormat="1" ht="12" customHeight="1" x14ac:dyDescent="0.2">
      <c r="A63" s="223"/>
      <c r="B63" s="224"/>
      <c r="D63" s="90"/>
      <c r="E63" s="90"/>
      <c r="F63" s="80"/>
      <c r="G63" s="80"/>
      <c r="H63" s="86"/>
      <c r="J63" s="246"/>
    </row>
    <row r="64" spans="1:10" s="66" customFormat="1" ht="12" customHeight="1" x14ac:dyDescent="0.2">
      <c r="A64" s="223"/>
      <c r="B64" s="224"/>
      <c r="D64" s="90"/>
      <c r="E64" s="90"/>
      <c r="F64" s="80"/>
      <c r="G64" s="80"/>
      <c r="H64" s="86"/>
      <c r="J64" s="246"/>
    </row>
    <row r="65" spans="1:10" s="66" customFormat="1" ht="12" customHeight="1" x14ac:dyDescent="0.2">
      <c r="A65" s="223"/>
      <c r="B65" s="224"/>
      <c r="D65" s="90"/>
      <c r="E65" s="90"/>
      <c r="F65" s="80"/>
      <c r="G65" s="80"/>
      <c r="H65" s="86"/>
      <c r="J65" s="246"/>
    </row>
    <row r="66" spans="1:10" s="66" customFormat="1" ht="12" customHeight="1" x14ac:dyDescent="0.2">
      <c r="A66" s="223"/>
      <c r="B66" s="224"/>
      <c r="D66" s="90"/>
      <c r="E66" s="90"/>
      <c r="F66" s="80"/>
      <c r="G66" s="80"/>
      <c r="H66" s="86"/>
      <c r="J66" s="246"/>
    </row>
    <row r="67" spans="1:10" s="66" customFormat="1" ht="12" customHeight="1" x14ac:dyDescent="0.2">
      <c r="A67" s="223"/>
      <c r="B67" s="224"/>
      <c r="D67" s="90"/>
      <c r="E67" s="90"/>
      <c r="F67" s="80"/>
      <c r="G67" s="80"/>
      <c r="H67" s="86"/>
      <c r="J67" s="246"/>
    </row>
    <row r="68" spans="1:10" s="66" customFormat="1" ht="12" customHeight="1" x14ac:dyDescent="0.2">
      <c r="A68" s="223"/>
      <c r="B68" s="224"/>
      <c r="D68" s="90"/>
      <c r="E68" s="90"/>
      <c r="F68" s="80"/>
      <c r="G68" s="80"/>
      <c r="H68" s="86"/>
      <c r="J68" s="246"/>
    </row>
    <row r="69" spans="1:10" s="66" customFormat="1" ht="12" customHeight="1" x14ac:dyDescent="0.2">
      <c r="A69" s="223"/>
      <c r="B69" s="224"/>
      <c r="D69" s="90"/>
      <c r="E69" s="90"/>
      <c r="F69" s="80"/>
      <c r="G69" s="80"/>
      <c r="H69" s="86"/>
      <c r="J69" s="246"/>
    </row>
    <row r="70" spans="1:10" s="66" customFormat="1" ht="12" customHeight="1" x14ac:dyDescent="0.2">
      <c r="A70" s="223"/>
      <c r="B70" s="224"/>
      <c r="D70" s="90"/>
      <c r="E70" s="90"/>
      <c r="F70" s="80"/>
      <c r="G70" s="80"/>
      <c r="H70" s="86"/>
      <c r="J70" s="246"/>
    </row>
    <row r="71" spans="1:10" s="66" customFormat="1" ht="12" customHeight="1" x14ac:dyDescent="0.2">
      <c r="A71" s="223"/>
      <c r="B71" s="224"/>
      <c r="D71" s="90"/>
      <c r="E71" s="90"/>
      <c r="F71" s="80"/>
      <c r="G71" s="80"/>
      <c r="H71" s="86"/>
      <c r="J71" s="246"/>
    </row>
    <row r="72" spans="1:10" s="66" customFormat="1" ht="12" customHeight="1" x14ac:dyDescent="0.2">
      <c r="A72" s="223"/>
      <c r="B72" s="224"/>
      <c r="D72" s="90"/>
      <c r="E72" s="90"/>
      <c r="F72" s="80"/>
      <c r="G72" s="80"/>
      <c r="H72" s="86"/>
      <c r="J72" s="246"/>
    </row>
    <row r="73" spans="1:10" s="66" customFormat="1" ht="12" customHeight="1" x14ac:dyDescent="0.2">
      <c r="A73" s="223"/>
      <c r="B73" s="224"/>
      <c r="D73" s="90"/>
      <c r="E73" s="90"/>
      <c r="F73" s="80"/>
      <c r="G73" s="80"/>
      <c r="H73" s="86"/>
      <c r="J73" s="246"/>
    </row>
    <row r="74" spans="1:10" s="66" customFormat="1" ht="12" customHeight="1" x14ac:dyDescent="0.2">
      <c r="A74" s="223"/>
      <c r="B74" s="224"/>
      <c r="D74" s="90"/>
      <c r="E74" s="90"/>
      <c r="F74" s="80"/>
      <c r="G74" s="80"/>
      <c r="H74" s="86"/>
      <c r="J74" s="246"/>
    </row>
    <row r="75" spans="1:10" s="66" customFormat="1" ht="12" customHeight="1" x14ac:dyDescent="0.2">
      <c r="A75" s="223"/>
      <c r="B75" s="224"/>
      <c r="D75" s="90"/>
      <c r="E75" s="90"/>
      <c r="F75" s="80"/>
      <c r="G75" s="80"/>
      <c r="H75" s="86"/>
      <c r="J75" s="246"/>
    </row>
    <row r="76" spans="1:10" s="66" customFormat="1" ht="12" customHeight="1" x14ac:dyDescent="0.2">
      <c r="A76" s="223"/>
      <c r="B76" s="224"/>
      <c r="D76" s="229"/>
      <c r="E76" s="229"/>
      <c r="F76" s="230"/>
      <c r="G76" s="80"/>
      <c r="H76" s="86"/>
      <c r="J76" s="246"/>
    </row>
    <row r="77" spans="1:10" s="66" customFormat="1" ht="12" customHeight="1" x14ac:dyDescent="0.2">
      <c r="A77" s="223"/>
      <c r="B77" s="224"/>
      <c r="C77" s="88"/>
      <c r="D77" s="90"/>
      <c r="E77" s="90"/>
      <c r="F77" s="80"/>
      <c r="G77" s="80">
        <f>F77*E77</f>
        <v>0</v>
      </c>
      <c r="H77" s="86"/>
      <c r="J77" s="246"/>
    </row>
    <row r="78" spans="1:10" s="66" customFormat="1" ht="12" customHeight="1" x14ac:dyDescent="0.2">
      <c r="A78" s="223"/>
      <c r="B78" s="224"/>
      <c r="C78" s="88"/>
      <c r="D78" s="90"/>
      <c r="E78" s="90"/>
      <c r="F78" s="80"/>
      <c r="G78" s="80">
        <f t="shared" ref="G78:G89" si="0">F78*E78</f>
        <v>0</v>
      </c>
      <c r="H78" s="86"/>
      <c r="J78" s="246"/>
    </row>
    <row r="79" spans="1:10" s="66" customFormat="1" ht="12" customHeight="1" x14ac:dyDescent="0.2">
      <c r="A79" s="223"/>
      <c r="B79" s="224"/>
      <c r="C79" s="88"/>
      <c r="D79" s="90"/>
      <c r="E79" s="90"/>
      <c r="F79" s="80"/>
      <c r="G79" s="80">
        <f t="shared" si="0"/>
        <v>0</v>
      </c>
      <c r="H79" s="86"/>
      <c r="J79" s="246"/>
    </row>
    <row r="80" spans="1:10" s="66" customFormat="1" ht="12" customHeight="1" x14ac:dyDescent="0.2">
      <c r="A80" s="223"/>
      <c r="B80" s="224"/>
      <c r="C80" s="88"/>
      <c r="D80" s="90"/>
      <c r="E80" s="90"/>
      <c r="F80" s="80"/>
      <c r="G80" s="80">
        <f t="shared" si="0"/>
        <v>0</v>
      </c>
      <c r="H80" s="86"/>
      <c r="J80" s="246"/>
    </row>
    <row r="81" spans="1:10" s="66" customFormat="1" ht="12" customHeight="1" x14ac:dyDescent="0.2">
      <c r="A81" s="223"/>
      <c r="B81" s="224"/>
      <c r="C81" s="88"/>
      <c r="D81" s="90"/>
      <c r="E81" s="90"/>
      <c r="F81" s="80"/>
      <c r="G81" s="80">
        <f t="shared" si="0"/>
        <v>0</v>
      </c>
      <c r="H81" s="86"/>
      <c r="J81" s="246"/>
    </row>
    <row r="82" spans="1:10" s="66" customFormat="1" ht="12" customHeight="1" x14ac:dyDescent="0.2">
      <c r="A82" s="223"/>
      <c r="B82" s="224"/>
      <c r="C82" s="88"/>
      <c r="D82" s="90"/>
      <c r="E82" s="90"/>
      <c r="F82" s="80"/>
      <c r="G82" s="80">
        <f t="shared" si="0"/>
        <v>0</v>
      </c>
      <c r="H82" s="86"/>
      <c r="J82" s="246"/>
    </row>
    <row r="83" spans="1:10" s="66" customFormat="1" ht="12" customHeight="1" x14ac:dyDescent="0.2">
      <c r="A83" s="223"/>
      <c r="B83" s="224"/>
      <c r="C83" s="88"/>
      <c r="D83" s="90"/>
      <c r="E83" s="90"/>
      <c r="F83" s="80"/>
      <c r="G83" s="80">
        <f t="shared" si="0"/>
        <v>0</v>
      </c>
      <c r="H83" s="86"/>
      <c r="J83" s="246"/>
    </row>
    <row r="84" spans="1:10" s="66" customFormat="1" ht="12" customHeight="1" x14ac:dyDescent="0.2">
      <c r="A84" s="223"/>
      <c r="B84" s="224"/>
      <c r="C84" s="88"/>
      <c r="D84" s="90"/>
      <c r="E84" s="90"/>
      <c r="F84" s="80"/>
      <c r="G84" s="80">
        <f t="shared" si="0"/>
        <v>0</v>
      </c>
      <c r="H84" s="86"/>
      <c r="J84" s="246"/>
    </row>
    <row r="85" spans="1:10" s="66" customFormat="1" ht="12" customHeight="1" x14ac:dyDescent="0.2">
      <c r="A85" s="223"/>
      <c r="B85" s="224"/>
      <c r="C85" s="88"/>
      <c r="D85" s="90"/>
      <c r="E85" s="90"/>
      <c r="F85" s="80"/>
      <c r="G85" s="80">
        <f t="shared" si="0"/>
        <v>0</v>
      </c>
      <c r="H85" s="86"/>
      <c r="J85" s="246"/>
    </row>
    <row r="86" spans="1:10" s="66" customFormat="1" ht="12" customHeight="1" x14ac:dyDescent="0.2">
      <c r="A86" s="223"/>
      <c r="B86" s="224"/>
      <c r="C86" s="88"/>
      <c r="D86" s="90"/>
      <c r="E86" s="90"/>
      <c r="F86" s="80"/>
      <c r="G86" s="80">
        <f t="shared" si="0"/>
        <v>0</v>
      </c>
      <c r="H86" s="86"/>
      <c r="J86" s="246"/>
    </row>
    <row r="87" spans="1:10" s="66" customFormat="1" ht="12" customHeight="1" x14ac:dyDescent="0.2">
      <c r="A87" s="223"/>
      <c r="B87" s="224"/>
      <c r="C87" s="88"/>
      <c r="D87" s="90"/>
      <c r="E87" s="90"/>
      <c r="F87" s="80"/>
      <c r="G87" s="80">
        <f t="shared" si="0"/>
        <v>0</v>
      </c>
      <c r="H87" s="86"/>
      <c r="J87" s="246"/>
    </row>
    <row r="88" spans="1:10" s="66" customFormat="1" ht="12" customHeight="1" x14ac:dyDescent="0.2">
      <c r="A88" s="223"/>
      <c r="B88" s="224"/>
      <c r="C88" s="88"/>
      <c r="D88" s="90"/>
      <c r="E88" s="90"/>
      <c r="F88" s="80"/>
      <c r="G88" s="80">
        <f t="shared" si="0"/>
        <v>0</v>
      </c>
      <c r="H88" s="86"/>
      <c r="J88" s="246"/>
    </row>
    <row r="89" spans="1:10" s="66" customFormat="1" ht="12" customHeight="1" x14ac:dyDescent="0.2">
      <c r="A89" s="223"/>
      <c r="B89" s="224"/>
      <c r="C89" s="88"/>
      <c r="D89" s="90"/>
      <c r="E89" s="90"/>
      <c r="F89" s="80"/>
      <c r="G89" s="80">
        <f t="shared" si="0"/>
        <v>0</v>
      </c>
      <c r="H89" s="86"/>
      <c r="J89" s="246"/>
    </row>
    <row r="90" spans="1:10" s="66" customFormat="1" ht="12" customHeight="1" x14ac:dyDescent="0.2">
      <c r="A90" s="223"/>
      <c r="B90" s="224"/>
      <c r="C90" s="88"/>
      <c r="D90" s="90"/>
      <c r="E90" s="90"/>
      <c r="F90" s="80"/>
      <c r="G90" s="80">
        <f>F90*E90</f>
        <v>0</v>
      </c>
      <c r="H90" s="86"/>
      <c r="J90" s="246"/>
    </row>
    <row r="91" spans="1:10" s="66" customFormat="1" ht="12" customHeight="1" x14ac:dyDescent="0.2">
      <c r="A91" s="223"/>
      <c r="B91" s="224"/>
      <c r="C91" s="88"/>
      <c r="D91" s="90"/>
      <c r="E91" s="90"/>
      <c r="F91" s="80"/>
      <c r="G91" s="80"/>
      <c r="H91" s="86"/>
      <c r="J91" s="246"/>
    </row>
    <row r="92" spans="1:10" s="66" customFormat="1" ht="12" customHeight="1" x14ac:dyDescent="0.2">
      <c r="A92" s="223"/>
      <c r="B92" s="224"/>
      <c r="C92" s="88"/>
      <c r="D92" s="90"/>
      <c r="E92" s="90"/>
      <c r="F92" s="80"/>
      <c r="G92" s="80"/>
      <c r="H92" s="86"/>
      <c r="J92" s="246"/>
    </row>
    <row r="93" spans="1:10" s="66" customFormat="1" ht="12" customHeight="1" x14ac:dyDescent="0.2">
      <c r="A93" s="223"/>
      <c r="B93" s="224"/>
      <c r="C93" s="88"/>
      <c r="D93" s="90"/>
      <c r="E93" s="90"/>
      <c r="F93" s="80"/>
      <c r="G93" s="80"/>
      <c r="H93" s="86"/>
      <c r="J93" s="246"/>
    </row>
    <row r="94" spans="1:10" s="66" customFormat="1" ht="12" customHeight="1" x14ac:dyDescent="0.2">
      <c r="A94" s="223"/>
      <c r="B94" s="224"/>
      <c r="C94" s="88"/>
      <c r="D94" s="90"/>
      <c r="E94" s="90"/>
      <c r="F94" s="80"/>
      <c r="G94" s="80"/>
      <c r="H94" s="86"/>
      <c r="J94" s="246"/>
    </row>
    <row r="95" spans="1:10" s="66" customFormat="1" ht="12" customHeight="1" x14ac:dyDescent="0.2">
      <c r="A95" s="223"/>
      <c r="B95" s="224"/>
      <c r="C95" s="88"/>
      <c r="D95" s="90"/>
      <c r="E95" s="90"/>
      <c r="F95" s="80"/>
      <c r="G95" s="80"/>
      <c r="H95" s="86"/>
      <c r="J95" s="246"/>
    </row>
    <row r="96" spans="1:10" s="66" customFormat="1" ht="12" customHeight="1" x14ac:dyDescent="0.2">
      <c r="A96" s="223"/>
      <c r="B96" s="224"/>
      <c r="C96" s="88"/>
      <c r="D96" s="90"/>
      <c r="E96" s="90"/>
      <c r="F96" s="80"/>
      <c r="G96" s="80"/>
      <c r="H96" s="86"/>
      <c r="J96" s="246"/>
    </row>
    <row r="97" spans="1:10" s="66" customFormat="1" ht="12" customHeight="1" x14ac:dyDescent="0.2">
      <c r="A97" s="223"/>
      <c r="B97" s="224"/>
      <c r="C97" s="88"/>
      <c r="D97" s="90"/>
      <c r="E97" s="90"/>
      <c r="F97" s="80"/>
      <c r="G97" s="80"/>
      <c r="H97" s="86"/>
      <c r="J97" s="246"/>
    </row>
    <row r="98" spans="1:10" s="66" customFormat="1" ht="12" customHeight="1" x14ac:dyDescent="0.2">
      <c r="A98" s="223"/>
      <c r="B98" s="224"/>
      <c r="C98" s="88"/>
      <c r="D98" s="90"/>
      <c r="E98" s="90"/>
      <c r="F98" s="80"/>
      <c r="G98" s="80"/>
      <c r="H98" s="86"/>
      <c r="J98" s="246"/>
    </row>
    <row r="99" spans="1:10" s="66" customFormat="1" ht="12" customHeight="1" x14ac:dyDescent="0.2">
      <c r="A99" s="223"/>
      <c r="B99" s="224"/>
      <c r="C99" s="88"/>
      <c r="D99" s="90"/>
      <c r="E99" s="90"/>
      <c r="F99" s="80"/>
      <c r="G99" s="80"/>
      <c r="H99" s="86"/>
      <c r="J99" s="246"/>
    </row>
    <row r="100" spans="1:10" s="66" customFormat="1" ht="12" customHeight="1" x14ac:dyDescent="0.2">
      <c r="A100" s="223"/>
      <c r="B100" s="224"/>
      <c r="C100" s="88"/>
      <c r="D100" s="90"/>
      <c r="E100" s="90"/>
      <c r="F100" s="80"/>
      <c r="G100" s="80"/>
      <c r="H100" s="86"/>
      <c r="J100" s="246"/>
    </row>
    <row r="101" spans="1:10" s="66" customFormat="1" ht="12" customHeight="1" x14ac:dyDescent="0.2">
      <c r="A101" s="223"/>
      <c r="B101" s="224"/>
      <c r="C101" s="88"/>
      <c r="D101" s="90"/>
      <c r="E101" s="90"/>
      <c r="F101" s="80"/>
      <c r="G101" s="80"/>
      <c r="H101" s="86"/>
      <c r="J101" s="246"/>
    </row>
    <row r="102" spans="1:10" s="66" customFormat="1" ht="12" customHeight="1" x14ac:dyDescent="0.2">
      <c r="A102" s="223"/>
      <c r="B102" s="224"/>
      <c r="C102" s="88"/>
      <c r="D102" s="90"/>
      <c r="E102" s="90"/>
      <c r="F102" s="80"/>
      <c r="G102" s="80"/>
      <c r="H102" s="86"/>
      <c r="J102" s="246"/>
    </row>
    <row r="103" spans="1:10" s="66" customFormat="1" ht="12" customHeight="1" x14ac:dyDescent="0.2">
      <c r="A103" s="223"/>
      <c r="B103" s="224"/>
      <c r="C103" s="88"/>
      <c r="D103" s="90"/>
      <c r="E103" s="90"/>
      <c r="F103" s="80"/>
      <c r="G103" s="80"/>
      <c r="H103" s="86"/>
      <c r="J103" s="246"/>
    </row>
    <row r="104" spans="1:10" s="66" customFormat="1" ht="12" customHeight="1" x14ac:dyDescent="0.2">
      <c r="A104" s="223"/>
      <c r="B104" s="224"/>
      <c r="C104" s="88"/>
      <c r="D104" s="90"/>
      <c r="E104" s="90"/>
      <c r="F104" s="80"/>
      <c r="G104" s="80"/>
      <c r="H104" s="86"/>
      <c r="J104" s="246"/>
    </row>
    <row r="105" spans="1:10" s="66" customFormat="1" ht="12" customHeight="1" x14ac:dyDescent="0.2">
      <c r="A105" s="223"/>
      <c r="B105" s="224"/>
      <c r="C105" s="88"/>
      <c r="D105" s="90"/>
      <c r="E105" s="90"/>
      <c r="F105" s="80"/>
      <c r="G105" s="80"/>
      <c r="H105" s="86"/>
      <c r="J105" s="246"/>
    </row>
    <row r="106" spans="1:10" s="66" customFormat="1" ht="12" customHeight="1" x14ac:dyDescent="0.2">
      <c r="A106" s="223"/>
      <c r="B106" s="224"/>
      <c r="C106" s="88"/>
      <c r="D106" s="90"/>
      <c r="E106" s="90"/>
      <c r="F106" s="80"/>
      <c r="G106" s="80"/>
      <c r="H106" s="86"/>
      <c r="J106" s="246"/>
    </row>
    <row r="107" spans="1:10" s="66" customFormat="1" ht="12" customHeight="1" x14ac:dyDescent="0.2">
      <c r="A107" s="223"/>
      <c r="B107" s="224"/>
      <c r="C107" s="88"/>
      <c r="D107" s="90"/>
      <c r="E107" s="90"/>
      <c r="F107" s="80"/>
      <c r="G107" s="80"/>
      <c r="H107" s="86"/>
      <c r="J107" s="246"/>
    </row>
    <row r="108" spans="1:10" s="66" customFormat="1" ht="12" customHeight="1" x14ac:dyDescent="0.2">
      <c r="A108" s="223"/>
      <c r="B108" s="209"/>
      <c r="C108" s="88"/>
      <c r="D108" s="90"/>
      <c r="E108" s="90"/>
      <c r="F108" s="80"/>
      <c r="G108" s="80"/>
      <c r="H108" s="86"/>
      <c r="J108" s="246"/>
    </row>
    <row r="109" spans="1:10" s="66" customFormat="1" ht="12" customHeight="1" x14ac:dyDescent="0.2">
      <c r="A109" s="223"/>
      <c r="B109" s="224"/>
      <c r="C109" s="88"/>
      <c r="D109" s="231"/>
      <c r="E109" s="231"/>
      <c r="F109" s="232"/>
      <c r="G109" s="232"/>
      <c r="H109" s="86"/>
      <c r="J109" s="246"/>
    </row>
    <row r="110" spans="1:10" s="66" customFormat="1" ht="12" customHeight="1" x14ac:dyDescent="0.2">
      <c r="A110" s="223"/>
      <c r="B110" s="224"/>
      <c r="C110" s="88"/>
      <c r="D110" s="231"/>
      <c r="E110" s="231"/>
      <c r="F110" s="232"/>
      <c r="G110" s="232"/>
      <c r="H110" s="86"/>
      <c r="J110" s="246"/>
    </row>
    <row r="111" spans="1:10" s="66" customFormat="1" ht="12" customHeight="1" x14ac:dyDescent="0.2">
      <c r="A111" s="223"/>
      <c r="B111" s="224"/>
      <c r="C111" s="88"/>
      <c r="D111" s="231"/>
      <c r="E111" s="231"/>
      <c r="F111" s="232"/>
      <c r="G111" s="232"/>
      <c r="H111" s="86"/>
      <c r="J111" s="246"/>
    </row>
    <row r="112" spans="1:10" s="66" customFormat="1" ht="12" customHeight="1" x14ac:dyDescent="0.2">
      <c r="A112" s="223"/>
      <c r="B112" s="224"/>
      <c r="C112" s="88"/>
      <c r="D112" s="231"/>
      <c r="E112" s="231"/>
      <c r="F112" s="232"/>
      <c r="G112" s="232"/>
      <c r="H112" s="86"/>
      <c r="J112" s="246"/>
    </row>
    <row r="113" spans="1:10" s="66" customFormat="1" ht="12" customHeight="1" x14ac:dyDescent="0.2">
      <c r="A113" s="223"/>
      <c r="B113" s="224"/>
      <c r="C113" s="88"/>
      <c r="D113" s="231"/>
      <c r="E113" s="231"/>
      <c r="F113" s="232"/>
      <c r="G113" s="232"/>
      <c r="H113" s="86"/>
      <c r="J113" s="246"/>
    </row>
    <row r="114" spans="1:10" s="66" customFormat="1" ht="12" customHeight="1" x14ac:dyDescent="0.2">
      <c r="A114" s="223"/>
      <c r="B114" s="224"/>
      <c r="C114" s="88"/>
      <c r="D114" s="231"/>
      <c r="E114" s="231"/>
      <c r="F114" s="232"/>
      <c r="G114" s="232"/>
      <c r="H114" s="86"/>
      <c r="J114" s="246"/>
    </row>
    <row r="115" spans="1:10" s="66" customFormat="1" ht="12" customHeight="1" x14ac:dyDescent="0.2">
      <c r="A115" s="223"/>
      <c r="B115" s="224"/>
      <c r="C115" s="88"/>
      <c r="D115" s="231"/>
      <c r="E115" s="231"/>
      <c r="F115" s="232"/>
      <c r="G115" s="232"/>
      <c r="H115" s="86"/>
      <c r="J115" s="246"/>
    </row>
    <row r="116" spans="1:10" s="66" customFormat="1" ht="12" customHeight="1" x14ac:dyDescent="0.2">
      <c r="A116" s="223"/>
      <c r="B116" s="224"/>
      <c r="C116" s="88"/>
      <c r="D116" s="231"/>
      <c r="E116" s="231"/>
      <c r="F116" s="232"/>
      <c r="G116" s="232"/>
      <c r="H116" s="86"/>
      <c r="J116" s="246"/>
    </row>
    <row r="117" spans="1:10" s="66" customFormat="1" ht="12" customHeight="1" x14ac:dyDescent="0.2">
      <c r="A117" s="223"/>
      <c r="B117" s="224"/>
      <c r="C117" s="91"/>
      <c r="D117" s="90"/>
      <c r="E117" s="90"/>
      <c r="F117" s="80"/>
      <c r="G117" s="80"/>
      <c r="H117" s="86"/>
      <c r="J117" s="246"/>
    </row>
    <row r="118" spans="1:10" s="66" customFormat="1" ht="12" customHeight="1" x14ac:dyDescent="0.2">
      <c r="A118" s="223"/>
      <c r="B118" s="224"/>
      <c r="C118" s="88"/>
      <c r="D118" s="90"/>
      <c r="E118" s="90"/>
      <c r="F118" s="80"/>
      <c r="G118" s="80"/>
      <c r="H118" s="86"/>
      <c r="J118" s="246"/>
    </row>
    <row r="119" spans="1:10" s="66" customFormat="1" ht="12" customHeight="1" x14ac:dyDescent="0.2">
      <c r="A119" s="223"/>
      <c r="B119" s="224"/>
      <c r="C119" s="88"/>
      <c r="D119" s="90"/>
      <c r="E119" s="90"/>
      <c r="F119" s="80"/>
      <c r="G119" s="80"/>
      <c r="H119" s="86"/>
      <c r="J119" s="246"/>
    </row>
    <row r="120" spans="1:10" s="66" customFormat="1" ht="12" customHeight="1" x14ac:dyDescent="0.2">
      <c r="A120" s="223"/>
      <c r="B120" s="224"/>
      <c r="C120" s="88"/>
      <c r="D120" s="90"/>
      <c r="E120" s="90"/>
      <c r="F120" s="80"/>
      <c r="G120" s="80"/>
      <c r="H120" s="86"/>
      <c r="J120" s="246"/>
    </row>
    <row r="121" spans="1:10" s="66" customFormat="1" ht="12" customHeight="1" x14ac:dyDescent="0.2">
      <c r="A121" s="223"/>
      <c r="B121" s="224"/>
      <c r="C121" s="88"/>
      <c r="D121" s="90"/>
      <c r="E121" s="90"/>
      <c r="F121" s="80"/>
      <c r="G121" s="80"/>
      <c r="H121" s="86"/>
      <c r="J121" s="246"/>
    </row>
    <row r="122" spans="1:10" s="66" customFormat="1" ht="12" customHeight="1" x14ac:dyDescent="0.2">
      <c r="A122" s="223"/>
      <c r="B122" s="224"/>
      <c r="C122" s="128"/>
      <c r="D122" s="90"/>
      <c r="E122" s="90"/>
      <c r="F122" s="80"/>
      <c r="G122" s="80"/>
      <c r="H122" s="86"/>
      <c r="J122" s="246"/>
    </row>
    <row r="123" spans="1:10" s="66" customFormat="1" ht="12" customHeight="1" x14ac:dyDescent="0.2">
      <c r="A123" s="223"/>
      <c r="B123" s="224"/>
      <c r="C123" s="88"/>
      <c r="D123" s="90"/>
      <c r="E123" s="90"/>
      <c r="F123" s="80"/>
      <c r="G123" s="80"/>
      <c r="H123" s="86"/>
      <c r="J123" s="246"/>
    </row>
    <row r="124" spans="1:10" s="66" customFormat="1" ht="12" customHeight="1" x14ac:dyDescent="0.2">
      <c r="A124" s="223"/>
      <c r="B124" s="224"/>
      <c r="C124" s="88"/>
      <c r="D124" s="90"/>
      <c r="E124" s="90"/>
      <c r="F124" s="80"/>
      <c r="G124" s="80"/>
      <c r="H124" s="86"/>
      <c r="J124" s="246"/>
    </row>
    <row r="125" spans="1:10" s="66" customFormat="1" ht="12" customHeight="1" x14ac:dyDescent="0.2">
      <c r="A125" s="223"/>
      <c r="B125" s="224"/>
      <c r="C125" s="88"/>
      <c r="D125" s="90"/>
      <c r="E125" s="90"/>
      <c r="F125" s="80"/>
      <c r="G125" s="80"/>
      <c r="H125" s="86"/>
      <c r="J125" s="246"/>
    </row>
    <row r="126" spans="1:10" s="66" customFormat="1" ht="12" customHeight="1" x14ac:dyDescent="0.2">
      <c r="A126" s="223"/>
      <c r="B126" s="224"/>
      <c r="C126" s="88"/>
      <c r="D126" s="90"/>
      <c r="E126" s="90"/>
      <c r="F126" s="80"/>
      <c r="G126" s="80"/>
      <c r="H126" s="86"/>
      <c r="J126" s="246"/>
    </row>
    <row r="127" spans="1:10" s="66" customFormat="1" ht="12" customHeight="1" x14ac:dyDescent="0.2">
      <c r="A127" s="223"/>
      <c r="B127" s="224"/>
      <c r="C127" s="88"/>
      <c r="D127" s="90"/>
      <c r="E127" s="90"/>
      <c r="F127" s="80"/>
      <c r="G127" s="80"/>
      <c r="H127" s="86"/>
      <c r="J127" s="246"/>
    </row>
    <row r="128" spans="1:10" s="66" customFormat="1" ht="12" customHeight="1" x14ac:dyDescent="0.2">
      <c r="A128" s="223"/>
      <c r="B128" s="224"/>
      <c r="C128" s="88"/>
      <c r="D128" s="90"/>
      <c r="E128" s="90"/>
      <c r="F128" s="80"/>
      <c r="G128" s="80"/>
      <c r="H128" s="86"/>
      <c r="J128" s="246"/>
    </row>
    <row r="129" spans="1:10" s="66" customFormat="1" ht="12" customHeight="1" x14ac:dyDescent="0.2">
      <c r="A129" s="223"/>
      <c r="B129" s="224"/>
      <c r="C129" s="88"/>
      <c r="D129" s="90"/>
      <c r="E129" s="90"/>
      <c r="F129" s="80"/>
      <c r="G129" s="80"/>
      <c r="H129" s="86"/>
      <c r="J129" s="246"/>
    </row>
    <row r="130" spans="1:10" s="66" customFormat="1" ht="12" customHeight="1" x14ac:dyDescent="0.2">
      <c r="A130" s="223"/>
      <c r="B130" s="224"/>
      <c r="C130" s="88"/>
      <c r="D130" s="90"/>
      <c r="E130" s="90"/>
      <c r="F130" s="80"/>
      <c r="G130" s="80"/>
      <c r="H130" s="86"/>
      <c r="J130" s="246"/>
    </row>
    <row r="131" spans="1:10" s="66" customFormat="1" ht="12" customHeight="1" x14ac:dyDescent="0.2">
      <c r="A131" s="223"/>
      <c r="B131" s="224"/>
      <c r="C131" s="88"/>
      <c r="D131" s="90"/>
      <c r="E131" s="90"/>
      <c r="F131" s="80"/>
      <c r="G131" s="80"/>
      <c r="H131" s="86"/>
      <c r="J131" s="246"/>
    </row>
    <row r="132" spans="1:10" s="66" customFormat="1" ht="12" customHeight="1" x14ac:dyDescent="0.2">
      <c r="A132" s="223"/>
      <c r="B132" s="224"/>
      <c r="C132" s="88"/>
      <c r="D132" s="90"/>
      <c r="E132" s="90"/>
      <c r="F132" s="80"/>
      <c r="G132" s="80"/>
      <c r="H132" s="86"/>
      <c r="J132" s="246"/>
    </row>
    <row r="133" spans="1:10" s="66" customFormat="1" ht="12" customHeight="1" x14ac:dyDescent="0.2">
      <c r="A133" s="223"/>
      <c r="B133" s="224"/>
      <c r="C133" s="88"/>
      <c r="D133" s="90"/>
      <c r="E133" s="90"/>
      <c r="F133" s="80"/>
      <c r="G133" s="80"/>
      <c r="H133" s="86"/>
      <c r="J133" s="246"/>
    </row>
    <row r="134" spans="1:10" s="66" customFormat="1" ht="12" customHeight="1" x14ac:dyDescent="0.2">
      <c r="A134" s="223"/>
      <c r="B134" s="224"/>
      <c r="C134" s="88"/>
      <c r="D134" s="90"/>
      <c r="E134" s="90"/>
      <c r="F134" s="80"/>
      <c r="G134" s="80"/>
      <c r="H134" s="86"/>
      <c r="J134" s="246"/>
    </row>
    <row r="135" spans="1:10" s="66" customFormat="1" ht="12" customHeight="1" x14ac:dyDescent="0.2">
      <c r="A135" s="223"/>
      <c r="B135" s="224"/>
      <c r="C135" s="88"/>
      <c r="D135" s="90"/>
      <c r="E135" s="90"/>
      <c r="F135" s="80"/>
      <c r="G135" s="80"/>
      <c r="H135" s="86"/>
      <c r="J135" s="246"/>
    </row>
    <row r="136" spans="1:10" s="66" customFormat="1" ht="12" customHeight="1" x14ac:dyDescent="0.2">
      <c r="A136" s="223"/>
      <c r="B136" s="224"/>
      <c r="C136" s="88"/>
      <c r="D136" s="90"/>
      <c r="E136" s="90"/>
      <c r="F136" s="80"/>
      <c r="G136" s="80"/>
      <c r="H136" s="86"/>
      <c r="J136" s="246"/>
    </row>
    <row r="137" spans="1:10" s="66" customFormat="1" ht="12" customHeight="1" x14ac:dyDescent="0.2">
      <c r="A137" s="223"/>
      <c r="B137" s="224"/>
      <c r="C137" s="88"/>
      <c r="D137" s="90"/>
      <c r="E137" s="90"/>
      <c r="F137" s="80"/>
      <c r="G137" s="80"/>
      <c r="H137" s="86"/>
      <c r="J137" s="246"/>
    </row>
    <row r="138" spans="1:10" s="66" customFormat="1" ht="12" customHeight="1" x14ac:dyDescent="0.2">
      <c r="A138" s="223"/>
      <c r="B138" s="224"/>
      <c r="C138" s="88"/>
      <c r="D138" s="90"/>
      <c r="E138" s="90"/>
      <c r="F138" s="80"/>
      <c r="G138" s="80"/>
      <c r="H138" s="86"/>
      <c r="J138" s="246"/>
    </row>
    <row r="139" spans="1:10" s="66" customFormat="1" ht="12" customHeight="1" x14ac:dyDescent="0.2">
      <c r="A139" s="223"/>
      <c r="B139" s="224"/>
      <c r="C139" s="88"/>
      <c r="D139" s="90"/>
      <c r="E139" s="90"/>
      <c r="F139" s="80"/>
      <c r="G139" s="80"/>
      <c r="H139" s="86"/>
      <c r="J139" s="246"/>
    </row>
    <row r="140" spans="1:10" s="66" customFormat="1" ht="12" customHeight="1" x14ac:dyDescent="0.2">
      <c r="A140" s="223"/>
      <c r="B140" s="224"/>
      <c r="C140" s="88"/>
      <c r="D140" s="90"/>
      <c r="E140" s="90"/>
      <c r="F140" s="80"/>
      <c r="G140" s="80"/>
      <c r="H140" s="86"/>
      <c r="J140" s="246"/>
    </row>
    <row r="141" spans="1:10" s="66" customFormat="1" ht="12" customHeight="1" x14ac:dyDescent="0.2">
      <c r="A141" s="223"/>
      <c r="B141" s="224"/>
      <c r="C141" s="88"/>
      <c r="D141" s="90"/>
      <c r="E141" s="90"/>
      <c r="F141" s="80"/>
      <c r="G141" s="80"/>
      <c r="H141" s="86"/>
      <c r="J141" s="246"/>
    </row>
    <row r="142" spans="1:10" s="66" customFormat="1" ht="12" customHeight="1" x14ac:dyDescent="0.2">
      <c r="A142" s="223"/>
      <c r="B142" s="224"/>
      <c r="C142" s="88"/>
      <c r="D142" s="90"/>
      <c r="E142" s="90"/>
      <c r="F142" s="80"/>
      <c r="G142" s="80"/>
      <c r="H142" s="86"/>
      <c r="J142" s="246"/>
    </row>
    <row r="143" spans="1:10" s="66" customFormat="1" ht="12" customHeight="1" x14ac:dyDescent="0.2">
      <c r="A143" s="223"/>
      <c r="B143" s="224"/>
      <c r="C143" s="88"/>
      <c r="D143" s="90"/>
      <c r="E143" s="90"/>
      <c r="F143" s="80"/>
      <c r="G143" s="80"/>
      <c r="H143" s="86"/>
      <c r="J143" s="246"/>
    </row>
    <row r="144" spans="1:10" s="66" customFormat="1" ht="12" customHeight="1" x14ac:dyDescent="0.2">
      <c r="A144" s="223"/>
      <c r="B144" s="224"/>
      <c r="C144" s="88"/>
      <c r="D144" s="90"/>
      <c r="E144" s="90"/>
      <c r="F144" s="80"/>
      <c r="G144" s="80"/>
      <c r="H144" s="86"/>
      <c r="J144" s="246"/>
    </row>
    <row r="145" spans="1:10" s="66" customFormat="1" ht="12" customHeight="1" x14ac:dyDescent="0.2">
      <c r="A145" s="223"/>
      <c r="B145" s="224"/>
      <c r="C145" s="88"/>
      <c r="D145" s="90"/>
      <c r="E145" s="90"/>
      <c r="F145" s="80"/>
      <c r="G145" s="80"/>
      <c r="H145" s="86"/>
      <c r="J145" s="246"/>
    </row>
    <row r="146" spans="1:10" s="66" customFormat="1" ht="12" customHeight="1" x14ac:dyDescent="0.2">
      <c r="A146" s="223"/>
      <c r="B146" s="224"/>
      <c r="C146" s="88"/>
      <c r="D146" s="90"/>
      <c r="E146" s="90"/>
      <c r="F146" s="80"/>
      <c r="G146" s="80"/>
      <c r="H146" s="86"/>
      <c r="J146" s="246"/>
    </row>
    <row r="147" spans="1:10" s="66" customFormat="1" ht="12" customHeight="1" x14ac:dyDescent="0.2">
      <c r="A147" s="223"/>
      <c r="B147" s="224"/>
      <c r="C147" s="88"/>
      <c r="D147" s="90"/>
      <c r="E147" s="90"/>
      <c r="F147" s="80"/>
      <c r="G147" s="80"/>
      <c r="H147" s="86"/>
      <c r="J147" s="246"/>
    </row>
    <row r="148" spans="1:10" s="66" customFormat="1" ht="12" customHeight="1" x14ac:dyDescent="0.2">
      <c r="A148" s="223"/>
      <c r="B148" s="224"/>
      <c r="C148" s="88"/>
      <c r="D148" s="90"/>
      <c r="E148" s="90"/>
      <c r="F148" s="80"/>
      <c r="G148" s="80"/>
      <c r="H148" s="86"/>
      <c r="J148" s="246"/>
    </row>
    <row r="149" spans="1:10" s="66" customFormat="1" ht="12" customHeight="1" x14ac:dyDescent="0.2">
      <c r="A149" s="223"/>
      <c r="B149" s="224"/>
      <c r="C149" s="88"/>
      <c r="D149" s="90"/>
      <c r="E149" s="90"/>
      <c r="F149" s="80"/>
      <c r="G149" s="80"/>
      <c r="H149" s="86"/>
      <c r="J149" s="246"/>
    </row>
    <row r="150" spans="1:10" s="66" customFormat="1" ht="12" customHeight="1" x14ac:dyDescent="0.2">
      <c r="A150" s="223"/>
      <c r="B150" s="224"/>
      <c r="C150" s="88"/>
      <c r="D150" s="90"/>
      <c r="E150" s="90"/>
      <c r="F150" s="80"/>
      <c r="G150" s="80"/>
      <c r="H150" s="86"/>
      <c r="J150" s="246"/>
    </row>
    <row r="151" spans="1:10" s="66" customFormat="1" ht="12" customHeight="1" x14ac:dyDescent="0.2">
      <c r="A151" s="223"/>
      <c r="B151" s="224"/>
      <c r="C151" s="88"/>
      <c r="D151" s="90"/>
      <c r="E151" s="90"/>
      <c r="F151" s="80"/>
      <c r="G151" s="80"/>
      <c r="H151" s="86"/>
      <c r="J151" s="246"/>
    </row>
    <row r="152" spans="1:10" s="66" customFormat="1" ht="12" customHeight="1" x14ac:dyDescent="0.2">
      <c r="A152" s="223"/>
      <c r="B152" s="224"/>
      <c r="C152" s="88"/>
      <c r="D152" s="90"/>
      <c r="E152" s="90"/>
      <c r="F152" s="80"/>
      <c r="G152" s="80"/>
      <c r="H152" s="86"/>
      <c r="J152" s="246"/>
    </row>
    <row r="153" spans="1:10" s="66" customFormat="1" ht="12" customHeight="1" x14ac:dyDescent="0.2">
      <c r="A153" s="223"/>
      <c r="B153" s="224"/>
      <c r="C153" s="88"/>
      <c r="D153" s="90"/>
      <c r="E153" s="90"/>
      <c r="F153" s="80"/>
      <c r="G153" s="80"/>
      <c r="H153" s="86"/>
      <c r="J153" s="246"/>
    </row>
    <row r="154" spans="1:10" s="66" customFormat="1" ht="12" customHeight="1" x14ac:dyDescent="0.2">
      <c r="A154" s="223"/>
      <c r="B154" s="224"/>
      <c r="C154" s="88"/>
      <c r="D154" s="90"/>
      <c r="E154" s="90"/>
      <c r="F154" s="80"/>
      <c r="G154" s="80"/>
      <c r="H154" s="86"/>
      <c r="J154" s="246"/>
    </row>
    <row r="155" spans="1:10" s="66" customFormat="1" ht="12" customHeight="1" x14ac:dyDescent="0.2">
      <c r="A155" s="223"/>
      <c r="B155" s="224"/>
      <c r="C155" s="88"/>
      <c r="D155" s="90"/>
      <c r="E155" s="90"/>
      <c r="F155" s="80"/>
      <c r="G155" s="80"/>
      <c r="H155" s="86"/>
      <c r="J155" s="246"/>
    </row>
    <row r="156" spans="1:10" s="66" customFormat="1" ht="12" customHeight="1" x14ac:dyDescent="0.2">
      <c r="A156" s="223"/>
      <c r="B156" s="224"/>
      <c r="C156" s="88"/>
      <c r="D156" s="90"/>
      <c r="E156" s="90"/>
      <c r="F156" s="80"/>
      <c r="G156" s="80"/>
      <c r="H156" s="86"/>
      <c r="J156" s="246"/>
    </row>
    <row r="157" spans="1:10" s="66" customFormat="1" ht="12" customHeight="1" x14ac:dyDescent="0.2">
      <c r="A157" s="223"/>
      <c r="B157" s="224"/>
      <c r="C157" s="88"/>
      <c r="D157" s="90"/>
      <c r="E157" s="90"/>
      <c r="F157" s="80"/>
      <c r="G157" s="80"/>
      <c r="H157" s="86"/>
      <c r="J157" s="246"/>
    </row>
    <row r="158" spans="1:10" s="66" customFormat="1" ht="12" customHeight="1" x14ac:dyDescent="0.2">
      <c r="A158" s="223"/>
      <c r="B158" s="224"/>
      <c r="C158" s="88"/>
      <c r="D158" s="90"/>
      <c r="E158" s="90"/>
      <c r="F158" s="80"/>
      <c r="G158" s="80"/>
      <c r="H158" s="86"/>
      <c r="J158" s="246"/>
    </row>
    <row r="159" spans="1:10" s="66" customFormat="1" ht="12" customHeight="1" x14ac:dyDescent="0.2">
      <c r="A159" s="223"/>
      <c r="B159" s="224"/>
      <c r="C159" s="88"/>
      <c r="D159" s="90"/>
      <c r="E159" s="90"/>
      <c r="F159" s="80"/>
      <c r="G159" s="80"/>
      <c r="H159" s="86"/>
      <c r="J159" s="246"/>
    </row>
    <row r="160" spans="1:10" s="66" customFormat="1" ht="12" customHeight="1" x14ac:dyDescent="0.2">
      <c r="A160" s="223"/>
      <c r="B160" s="224"/>
      <c r="C160" s="88"/>
      <c r="D160" s="90"/>
      <c r="E160" s="90"/>
      <c r="F160" s="80"/>
      <c r="G160" s="80"/>
      <c r="H160" s="86"/>
      <c r="J160" s="246"/>
    </row>
    <row r="161" spans="1:10" s="66" customFormat="1" ht="12" customHeight="1" x14ac:dyDescent="0.2">
      <c r="A161" s="223"/>
      <c r="B161" s="224"/>
      <c r="C161" s="88"/>
      <c r="D161" s="90"/>
      <c r="E161" s="90"/>
      <c r="F161" s="80"/>
      <c r="G161" s="80"/>
      <c r="H161" s="86"/>
      <c r="J161" s="246"/>
    </row>
    <row r="162" spans="1:10" s="66" customFormat="1" ht="12" customHeight="1" x14ac:dyDescent="0.2">
      <c r="A162" s="223"/>
      <c r="B162" s="224"/>
      <c r="C162" s="88"/>
      <c r="D162" s="90"/>
      <c r="E162" s="90"/>
      <c r="F162" s="80"/>
      <c r="G162" s="80"/>
      <c r="H162" s="86"/>
      <c r="J162" s="246"/>
    </row>
    <row r="163" spans="1:10" s="66" customFormat="1" ht="12" customHeight="1" x14ac:dyDescent="0.2">
      <c r="A163" s="223"/>
      <c r="B163" s="224"/>
      <c r="C163" s="88"/>
      <c r="D163" s="90"/>
      <c r="E163" s="90"/>
      <c r="F163" s="80"/>
      <c r="G163" s="80"/>
      <c r="H163" s="86"/>
      <c r="J163" s="246"/>
    </row>
    <row r="164" spans="1:10" s="66" customFormat="1" ht="12" customHeight="1" x14ac:dyDescent="0.2">
      <c r="A164" s="223"/>
      <c r="B164" s="224"/>
      <c r="C164" s="88"/>
      <c r="D164" s="90"/>
      <c r="E164" s="90"/>
      <c r="F164" s="80"/>
      <c r="G164" s="80"/>
      <c r="H164" s="86"/>
      <c r="J164" s="246"/>
    </row>
    <row r="165" spans="1:10" s="66" customFormat="1" ht="12" customHeight="1" x14ac:dyDescent="0.2">
      <c r="A165" s="223"/>
      <c r="B165" s="224"/>
      <c r="C165" s="88"/>
      <c r="D165" s="90"/>
      <c r="E165" s="90"/>
      <c r="F165" s="80"/>
      <c r="G165" s="80"/>
      <c r="H165" s="86"/>
      <c r="J165" s="246"/>
    </row>
    <row r="166" spans="1:10" s="66" customFormat="1" ht="12" customHeight="1" x14ac:dyDescent="0.2">
      <c r="A166" s="223"/>
      <c r="B166" s="224"/>
      <c r="C166" s="88"/>
      <c r="D166" s="90"/>
      <c r="E166" s="90"/>
      <c r="F166" s="80"/>
      <c r="G166" s="80"/>
      <c r="H166" s="86"/>
      <c r="J166" s="246"/>
    </row>
    <row r="167" spans="1:10" s="66" customFormat="1" ht="12" customHeight="1" x14ac:dyDescent="0.2">
      <c r="A167" s="223"/>
      <c r="B167" s="224"/>
      <c r="C167" s="88"/>
      <c r="D167" s="90"/>
      <c r="E167" s="90"/>
      <c r="F167" s="80"/>
      <c r="G167" s="80"/>
      <c r="H167" s="86"/>
      <c r="J167" s="246"/>
    </row>
    <row r="168" spans="1:10" s="66" customFormat="1" ht="12" customHeight="1" x14ac:dyDescent="0.2">
      <c r="A168" s="223"/>
      <c r="B168" s="224"/>
      <c r="C168" s="88"/>
      <c r="D168" s="90"/>
      <c r="E168" s="90"/>
      <c r="F168" s="80"/>
      <c r="G168" s="80"/>
      <c r="H168" s="86"/>
      <c r="J168" s="246"/>
    </row>
    <row r="169" spans="1:10" s="66" customFormat="1" ht="12" customHeight="1" x14ac:dyDescent="0.2">
      <c r="A169" s="223"/>
      <c r="B169" s="224"/>
      <c r="C169" s="88"/>
      <c r="D169" s="90"/>
      <c r="E169" s="90"/>
      <c r="F169" s="80"/>
      <c r="G169" s="80"/>
      <c r="H169" s="86"/>
      <c r="J169" s="246"/>
    </row>
    <row r="170" spans="1:10" s="66" customFormat="1" ht="12" customHeight="1" x14ac:dyDescent="0.2">
      <c r="A170" s="223"/>
      <c r="B170" s="224"/>
      <c r="C170" s="88"/>
      <c r="D170" s="90"/>
      <c r="E170" s="90"/>
      <c r="F170" s="80"/>
      <c r="G170" s="80"/>
      <c r="H170" s="86"/>
      <c r="J170" s="246"/>
    </row>
    <row r="171" spans="1:10" s="66" customFormat="1" ht="12" customHeight="1" x14ac:dyDescent="0.2">
      <c r="A171" s="223"/>
      <c r="B171" s="224"/>
      <c r="C171" s="88"/>
      <c r="D171" s="90"/>
      <c r="E171" s="90"/>
      <c r="F171" s="80"/>
      <c r="G171" s="80"/>
      <c r="H171" s="86"/>
      <c r="J171" s="246"/>
    </row>
    <row r="172" spans="1:10" s="66" customFormat="1" ht="12" customHeight="1" x14ac:dyDescent="0.2">
      <c r="A172" s="223"/>
      <c r="B172" s="224"/>
      <c r="C172" s="127"/>
      <c r="D172" s="90"/>
      <c r="E172" s="90"/>
      <c r="F172" s="80"/>
      <c r="G172" s="80"/>
      <c r="H172" s="86"/>
      <c r="J172" s="246"/>
    </row>
    <row r="173" spans="1:10" s="66" customFormat="1" ht="12" customHeight="1" x14ac:dyDescent="0.2">
      <c r="A173" s="223"/>
      <c r="B173" s="224"/>
      <c r="C173" s="128"/>
      <c r="D173" s="90"/>
      <c r="E173" s="90"/>
      <c r="F173" s="233"/>
      <c r="G173" s="233"/>
      <c r="H173" s="86"/>
      <c r="J173" s="246"/>
    </row>
    <row r="174" spans="1:10" s="66" customFormat="1" ht="12" customHeight="1" x14ac:dyDescent="0.2">
      <c r="A174" s="223"/>
      <c r="B174" s="224"/>
      <c r="C174" s="128"/>
      <c r="D174" s="90"/>
      <c r="E174" s="90"/>
      <c r="F174" s="233"/>
      <c r="G174" s="233"/>
      <c r="H174" s="86"/>
      <c r="J174" s="246"/>
    </row>
    <row r="175" spans="1:10" s="66" customFormat="1" ht="12" customHeight="1" x14ac:dyDescent="0.2">
      <c r="A175" s="223"/>
      <c r="B175" s="224"/>
      <c r="C175" s="88"/>
      <c r="D175" s="90"/>
      <c r="E175" s="90"/>
      <c r="F175" s="80"/>
      <c r="G175" s="234"/>
      <c r="H175" s="86"/>
      <c r="J175" s="246"/>
    </row>
    <row r="176" spans="1:10" s="66" customFormat="1" ht="12" customHeight="1" x14ac:dyDescent="0.2">
      <c r="A176" s="223"/>
      <c r="B176" s="224"/>
      <c r="C176" s="91"/>
      <c r="D176" s="90"/>
      <c r="E176" s="90"/>
      <c r="F176" s="80"/>
      <c r="G176" s="234"/>
      <c r="H176" s="86"/>
      <c r="J176" s="246"/>
    </row>
    <row r="177" spans="1:10" s="66" customFormat="1" ht="12" customHeight="1" x14ac:dyDescent="0.2">
      <c r="A177" s="223"/>
      <c r="B177" s="224"/>
      <c r="C177" s="235"/>
      <c r="D177" s="90"/>
      <c r="E177" s="90"/>
      <c r="F177" s="80"/>
      <c r="G177" s="234"/>
      <c r="H177" s="86"/>
      <c r="J177" s="246"/>
    </row>
    <row r="178" spans="1:10" s="66" customFormat="1" ht="12" customHeight="1" x14ac:dyDescent="0.2">
      <c r="A178" s="223"/>
      <c r="B178" s="224"/>
      <c r="C178" s="88"/>
      <c r="D178" s="90"/>
      <c r="E178" s="90"/>
      <c r="F178" s="80"/>
      <c r="G178" s="234"/>
      <c r="H178" s="86"/>
      <c r="J178" s="246"/>
    </row>
    <row r="179" spans="1:10" s="66" customFormat="1" ht="12" customHeight="1" x14ac:dyDescent="0.2">
      <c r="A179" s="223"/>
      <c r="B179" s="224"/>
      <c r="C179" s="88"/>
      <c r="D179" s="90"/>
      <c r="E179" s="90"/>
      <c r="F179" s="80"/>
      <c r="G179" s="234"/>
      <c r="H179" s="86"/>
      <c r="J179" s="246"/>
    </row>
    <row r="180" spans="1:10" s="66" customFormat="1" ht="12" customHeight="1" x14ac:dyDescent="0.2">
      <c r="A180" s="223"/>
      <c r="B180" s="224"/>
      <c r="C180" s="88"/>
      <c r="D180" s="90"/>
      <c r="E180" s="236"/>
      <c r="F180" s="237"/>
      <c r="G180" s="234"/>
      <c r="H180" s="86"/>
      <c r="J180" s="246"/>
    </row>
    <row r="181" spans="1:10" s="66" customFormat="1" ht="12" customHeight="1" x14ac:dyDescent="0.2">
      <c r="A181" s="223"/>
      <c r="B181" s="224"/>
      <c r="C181" s="88"/>
      <c r="D181" s="90"/>
      <c r="E181" s="236"/>
      <c r="F181" s="237"/>
      <c r="G181" s="234"/>
      <c r="H181" s="86"/>
      <c r="J181" s="246"/>
    </row>
    <row r="182" spans="1:10" s="66" customFormat="1" ht="12" customHeight="1" x14ac:dyDescent="0.2">
      <c r="A182" s="223"/>
      <c r="B182" s="224"/>
      <c r="C182" s="88"/>
      <c r="D182" s="90"/>
      <c r="E182" s="236"/>
      <c r="F182" s="237"/>
      <c r="G182" s="234"/>
      <c r="H182" s="86"/>
      <c r="J182" s="246"/>
    </row>
    <row r="183" spans="1:10" s="66" customFormat="1" ht="12" customHeight="1" x14ac:dyDescent="0.2">
      <c r="A183" s="223"/>
      <c r="B183" s="224"/>
      <c r="C183" s="88"/>
      <c r="D183" s="90"/>
      <c r="E183" s="90"/>
      <c r="F183" s="80"/>
      <c r="G183" s="234"/>
      <c r="H183" s="86"/>
      <c r="J183" s="246"/>
    </row>
    <row r="184" spans="1:10" s="66" customFormat="1" ht="12" customHeight="1" x14ac:dyDescent="0.2">
      <c r="A184" s="223"/>
      <c r="B184" s="224"/>
      <c r="C184" s="238"/>
      <c r="D184" s="90"/>
      <c r="E184" s="90"/>
      <c r="F184" s="80"/>
      <c r="G184" s="234"/>
      <c r="H184" s="86"/>
      <c r="J184" s="246"/>
    </row>
    <row r="185" spans="1:10" s="66" customFormat="1" ht="12" customHeight="1" x14ac:dyDescent="0.2">
      <c r="A185" s="223"/>
      <c r="B185" s="224"/>
      <c r="C185" s="238"/>
      <c r="D185" s="90"/>
      <c r="E185" s="90"/>
      <c r="F185" s="80"/>
      <c r="G185" s="234"/>
      <c r="H185" s="86"/>
      <c r="J185" s="246"/>
    </row>
    <row r="186" spans="1:10" s="66" customFormat="1" ht="12" customHeight="1" x14ac:dyDescent="0.2">
      <c r="A186" s="223"/>
      <c r="B186" s="224"/>
      <c r="C186" s="88"/>
      <c r="D186" s="90"/>
      <c r="E186" s="90"/>
      <c r="F186" s="80"/>
      <c r="G186" s="234"/>
      <c r="H186" s="86"/>
      <c r="J186" s="246"/>
    </row>
    <row r="187" spans="1:10" s="66" customFormat="1" ht="12" customHeight="1" x14ac:dyDescent="0.2">
      <c r="A187" s="223"/>
      <c r="B187" s="224"/>
      <c r="C187" s="88"/>
      <c r="D187" s="90"/>
      <c r="E187" s="90"/>
      <c r="F187" s="80"/>
      <c r="G187" s="234"/>
      <c r="H187" s="86"/>
      <c r="J187" s="246"/>
    </row>
    <row r="188" spans="1:10" s="66" customFormat="1" ht="12" customHeight="1" x14ac:dyDescent="0.2">
      <c r="A188" s="223"/>
      <c r="B188" s="224"/>
      <c r="C188" s="238"/>
      <c r="D188" s="90"/>
      <c r="E188" s="90"/>
      <c r="F188" s="80"/>
      <c r="G188" s="80"/>
      <c r="H188" s="86"/>
      <c r="J188" s="246"/>
    </row>
    <row r="189" spans="1:10" s="66" customFormat="1" ht="12" customHeight="1" x14ac:dyDescent="0.2">
      <c r="A189" s="223"/>
      <c r="B189" s="224"/>
      <c r="C189" s="238"/>
      <c r="D189" s="90"/>
      <c r="E189" s="90"/>
      <c r="F189" s="80"/>
      <c r="G189" s="80"/>
      <c r="H189" s="86"/>
      <c r="J189" s="246"/>
    </row>
    <row r="190" spans="1:10" s="66" customFormat="1" ht="12" customHeight="1" x14ac:dyDescent="0.2">
      <c r="A190" s="223"/>
      <c r="B190" s="224"/>
      <c r="C190" s="238"/>
      <c r="D190" s="90"/>
      <c r="E190" s="90"/>
      <c r="F190" s="80"/>
      <c r="G190" s="80"/>
      <c r="H190" s="86"/>
      <c r="J190" s="246"/>
    </row>
    <row r="191" spans="1:10" s="66" customFormat="1" ht="12" customHeight="1" x14ac:dyDescent="0.2">
      <c r="A191" s="223"/>
      <c r="B191" s="224"/>
      <c r="C191" s="88"/>
      <c r="D191" s="90"/>
      <c r="E191" s="90"/>
      <c r="F191" s="80"/>
      <c r="G191" s="80"/>
      <c r="H191" s="86"/>
      <c r="J191" s="246"/>
    </row>
    <row r="192" spans="1:10" s="66" customFormat="1" ht="12" customHeight="1" x14ac:dyDescent="0.2">
      <c r="A192" s="223"/>
      <c r="B192" s="224"/>
      <c r="C192" s="88"/>
      <c r="D192" s="90"/>
      <c r="E192" s="90"/>
      <c r="F192" s="80"/>
      <c r="G192" s="80"/>
      <c r="H192" s="86"/>
      <c r="J192" s="246"/>
    </row>
    <row r="193" spans="1:10" s="66" customFormat="1" ht="12" customHeight="1" x14ac:dyDescent="0.2">
      <c r="A193" s="223"/>
      <c r="B193" s="224"/>
      <c r="C193" s="88"/>
      <c r="D193" s="90"/>
      <c r="E193" s="90"/>
      <c r="F193" s="80"/>
      <c r="G193" s="80"/>
      <c r="H193" s="86"/>
      <c r="J193" s="246"/>
    </row>
    <row r="194" spans="1:10" s="66" customFormat="1" ht="12" customHeight="1" x14ac:dyDescent="0.2">
      <c r="A194" s="223"/>
      <c r="B194" s="224"/>
      <c r="C194" s="88"/>
      <c r="D194" s="90"/>
      <c r="E194" s="90"/>
      <c r="F194" s="80"/>
      <c r="G194" s="80"/>
      <c r="H194" s="86"/>
      <c r="J194" s="246"/>
    </row>
    <row r="195" spans="1:10" s="66" customFormat="1" ht="12" customHeight="1" x14ac:dyDescent="0.2">
      <c r="A195" s="223"/>
      <c r="B195" s="224"/>
      <c r="C195" s="88"/>
      <c r="D195" s="90"/>
      <c r="E195" s="90"/>
      <c r="F195" s="80"/>
      <c r="G195" s="80"/>
      <c r="H195" s="86"/>
      <c r="J195" s="246"/>
    </row>
    <row r="196" spans="1:10" s="66" customFormat="1" ht="12" customHeight="1" x14ac:dyDescent="0.2">
      <c r="A196" s="223"/>
      <c r="B196" s="224"/>
      <c r="C196" s="238"/>
      <c r="D196" s="90"/>
      <c r="E196" s="90"/>
      <c r="F196" s="80"/>
      <c r="G196" s="80"/>
      <c r="H196" s="86"/>
      <c r="J196" s="246"/>
    </row>
    <row r="197" spans="1:10" s="66" customFormat="1" ht="12" customHeight="1" x14ac:dyDescent="0.2">
      <c r="A197" s="223"/>
      <c r="B197" s="224"/>
      <c r="C197" s="88"/>
      <c r="D197" s="90"/>
      <c r="E197" s="90"/>
      <c r="F197" s="80"/>
      <c r="G197" s="234"/>
      <c r="H197" s="86"/>
      <c r="J197" s="246"/>
    </row>
    <row r="198" spans="1:10" s="66" customFormat="1" ht="12" customHeight="1" x14ac:dyDescent="0.2">
      <c r="A198" s="223"/>
      <c r="B198" s="224"/>
      <c r="C198" s="88"/>
      <c r="D198" s="90"/>
      <c r="E198" s="90"/>
      <c r="F198" s="80"/>
      <c r="G198" s="234"/>
      <c r="H198" s="86"/>
      <c r="J198" s="246"/>
    </row>
    <row r="199" spans="1:10" s="66" customFormat="1" ht="12" customHeight="1" x14ac:dyDescent="0.2">
      <c r="A199" s="223"/>
      <c r="B199" s="224"/>
      <c r="C199" s="127"/>
      <c r="D199" s="90"/>
      <c r="E199" s="90"/>
      <c r="F199" s="80"/>
      <c r="G199" s="80"/>
      <c r="H199" s="86"/>
      <c r="J199" s="246"/>
    </row>
    <row r="200" spans="1:10" s="66" customFormat="1" ht="12" customHeight="1" x14ac:dyDescent="0.2">
      <c r="A200" s="239"/>
      <c r="B200" s="224"/>
      <c r="C200" s="91"/>
      <c r="D200" s="90"/>
      <c r="E200" s="90"/>
      <c r="F200" s="80"/>
      <c r="G200" s="81"/>
      <c r="H200" s="86"/>
      <c r="J200" s="246"/>
    </row>
    <row r="201" spans="1:10" s="66" customFormat="1" ht="12" customHeight="1" x14ac:dyDescent="0.2">
      <c r="A201" s="223"/>
      <c r="B201" s="224"/>
      <c r="C201" s="91"/>
      <c r="D201" s="90"/>
      <c r="E201" s="90"/>
      <c r="F201" s="80"/>
      <c r="G201" s="81"/>
      <c r="H201" s="86"/>
      <c r="J201" s="246"/>
    </row>
    <row r="202" spans="1:10" s="66" customFormat="1" ht="12" customHeight="1" x14ac:dyDescent="0.2">
      <c r="A202" s="223"/>
      <c r="B202" s="224"/>
      <c r="C202" s="91"/>
      <c r="D202" s="90"/>
      <c r="E202" s="90"/>
      <c r="F202" s="80"/>
      <c r="G202" s="81"/>
      <c r="H202" s="86"/>
      <c r="J202" s="246"/>
    </row>
    <row r="203" spans="1:10" s="66" customFormat="1" ht="12" customHeight="1" x14ac:dyDescent="0.2">
      <c r="A203" s="223"/>
      <c r="B203" s="224"/>
      <c r="C203" s="91"/>
      <c r="D203" s="90"/>
      <c r="E203" s="90"/>
      <c r="F203" s="80"/>
      <c r="G203" s="81"/>
      <c r="H203" s="86"/>
      <c r="J203" s="246"/>
    </row>
    <row r="204" spans="1:10" s="66" customFormat="1" ht="12" customHeight="1" x14ac:dyDescent="0.2">
      <c r="A204" s="223"/>
      <c r="B204" s="224"/>
      <c r="C204" s="91"/>
      <c r="D204" s="90"/>
      <c r="E204" s="90"/>
      <c r="F204" s="80"/>
      <c r="G204" s="81"/>
      <c r="H204" s="86"/>
      <c r="J204" s="246"/>
    </row>
    <row r="205" spans="1:10" s="66" customFormat="1" ht="12" customHeight="1" x14ac:dyDescent="0.2">
      <c r="A205" s="223"/>
      <c r="B205" s="224"/>
      <c r="C205" s="91"/>
      <c r="D205" s="90"/>
      <c r="E205" s="90"/>
      <c r="F205" s="80"/>
      <c r="G205" s="81"/>
      <c r="H205" s="86"/>
      <c r="J205" s="246"/>
    </row>
    <row r="206" spans="1:10" s="66" customFormat="1" ht="12" customHeight="1" x14ac:dyDescent="0.2">
      <c r="A206" s="223"/>
      <c r="B206" s="224"/>
      <c r="C206" s="91"/>
      <c r="D206" s="90"/>
      <c r="E206" s="90"/>
      <c r="F206" s="80"/>
      <c r="G206" s="81"/>
      <c r="H206" s="86"/>
      <c r="J206" s="246"/>
    </row>
    <row r="207" spans="1:10" s="66" customFormat="1" ht="12" customHeight="1" x14ac:dyDescent="0.2">
      <c r="A207" s="223"/>
      <c r="B207" s="224"/>
      <c r="C207" s="91"/>
      <c r="D207" s="90"/>
      <c r="E207" s="90"/>
      <c r="F207" s="80"/>
      <c r="G207" s="81"/>
      <c r="H207" s="86"/>
      <c r="J207" s="246"/>
    </row>
    <row r="208" spans="1:10" s="66" customFormat="1" ht="12" customHeight="1" x14ac:dyDescent="0.2">
      <c r="A208" s="223"/>
      <c r="B208" s="224"/>
      <c r="C208" s="91"/>
      <c r="D208" s="90"/>
      <c r="E208" s="90"/>
      <c r="F208" s="80"/>
      <c r="G208" s="81"/>
      <c r="H208" s="86"/>
      <c r="J208" s="246"/>
    </row>
    <row r="209" spans="1:10" s="66" customFormat="1" ht="12" customHeight="1" x14ac:dyDescent="0.2">
      <c r="A209" s="223"/>
      <c r="B209" s="224"/>
      <c r="C209" s="91"/>
      <c r="D209" s="90"/>
      <c r="E209" s="90"/>
      <c r="F209" s="80"/>
      <c r="G209" s="81"/>
      <c r="H209" s="86"/>
      <c r="J209" s="246"/>
    </row>
    <row r="210" spans="1:10" s="66" customFormat="1" ht="12" customHeight="1" x14ac:dyDescent="0.2">
      <c r="A210" s="223"/>
      <c r="B210" s="224"/>
      <c r="C210" s="91"/>
      <c r="D210" s="90"/>
      <c r="E210" s="90"/>
      <c r="F210" s="80"/>
      <c r="G210" s="81"/>
      <c r="H210" s="86"/>
      <c r="J210" s="246"/>
    </row>
    <row r="211" spans="1:10" s="66" customFormat="1" ht="12" customHeight="1" x14ac:dyDescent="0.2">
      <c r="A211" s="223"/>
      <c r="B211" s="224"/>
      <c r="C211" s="91"/>
      <c r="D211" s="90"/>
      <c r="E211" s="90"/>
      <c r="F211" s="80"/>
      <c r="G211" s="81"/>
      <c r="H211" s="86"/>
      <c r="J211" s="246"/>
    </row>
    <row r="214" spans="1:10" x14ac:dyDescent="0.2">
      <c r="H214" s="86"/>
    </row>
    <row r="215" spans="1:10" x14ac:dyDescent="0.2">
      <c r="H215" s="86"/>
    </row>
    <row r="216" spans="1:10" x14ac:dyDescent="0.2">
      <c r="H216" s="86"/>
    </row>
    <row r="217" spans="1:10" x14ac:dyDescent="0.2">
      <c r="H217" s="86"/>
    </row>
    <row r="218" spans="1:10" x14ac:dyDescent="0.2">
      <c r="H218" s="86"/>
    </row>
    <row r="219" spans="1:10" x14ac:dyDescent="0.2">
      <c r="H219" s="86"/>
    </row>
    <row r="220" spans="1:10" x14ac:dyDescent="0.2">
      <c r="A220" s="243"/>
      <c r="B220" s="243"/>
      <c r="D220" s="49"/>
      <c r="F220" s="49"/>
      <c r="G220" s="49"/>
      <c r="H220" s="86"/>
      <c r="J220" s="49"/>
    </row>
    <row r="221" spans="1:10" x14ac:dyDescent="0.2">
      <c r="A221" s="243"/>
      <c r="B221" s="243"/>
      <c r="D221" s="49"/>
      <c r="F221" s="49"/>
      <c r="G221" s="49"/>
      <c r="H221" s="86"/>
      <c r="J221" s="49"/>
    </row>
    <row r="222" spans="1:10" x14ac:dyDescent="0.2">
      <c r="A222" s="243"/>
      <c r="B222" s="243"/>
      <c r="D222" s="49"/>
      <c r="F222" s="49"/>
      <c r="G222" s="49"/>
      <c r="H222" s="86"/>
      <c r="J222" s="49"/>
    </row>
    <row r="271" spans="1:10" x14ac:dyDescent="0.2">
      <c r="A271" s="243"/>
      <c r="B271" s="243"/>
      <c r="D271" s="49"/>
      <c r="F271" s="49"/>
      <c r="H271" s="49">
        <f>SUM(H257:H270)</f>
        <v>0</v>
      </c>
      <c r="J271" s="49"/>
    </row>
    <row r="272" spans="1:10" x14ac:dyDescent="0.2">
      <c r="A272" s="243"/>
      <c r="B272" s="243"/>
      <c r="D272" s="49"/>
      <c r="F272" s="49"/>
      <c r="G272" s="244">
        <f>G271+H271</f>
        <v>0</v>
      </c>
      <c r="J272" s="49"/>
    </row>
  </sheetData>
  <sheetProtection algorithmName="SHA-512" hashValue="2J+ePkCf1ONMYW2El4seFzomKMigWyK2H1/od7COiPQdggAogEYr/qPg/tbzoYOhOAOcPPIdI1vwiXO3kwdlCQ==" saltValue="ZMxbQLCPRZl2f8qmBhT8ow==" spinCount="100000" sheet="1" objects="1" scenarios="1"/>
  <printOptions gridLines="1"/>
  <pageMargins left="0.47244094488188981" right="0.39370078740157483" top="0.98425196850393704" bottom="0.98425196850393704" header="0.51181102362204722" footer="0.51181102362204722"/>
  <pageSetup paperSize="9" scale="92" fitToHeight="0" orientation="portrait" useFirstPageNumber="1"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H302"/>
  <sheetViews>
    <sheetView showZeros="0" view="pageBreakPreview" zoomScaleNormal="100" zoomScaleSheetLayoutView="100" workbookViewId="0">
      <pane ySplit="11" topLeftCell="A12" activePane="bottomLeft" state="frozen"/>
      <selection activeCell="D80" sqref="D80"/>
      <selection pane="bottomLeft"/>
    </sheetView>
  </sheetViews>
  <sheetFormatPr defaultRowHeight="12.75" x14ac:dyDescent="0.2"/>
  <cols>
    <col min="1" max="1" width="5.7109375" style="240" customWidth="1"/>
    <col min="2" max="2" width="6.5703125" style="240" customWidth="1"/>
    <col min="3" max="3" width="51.5703125" style="49" bestFit="1" customWidth="1"/>
    <col min="4" max="4" width="5.28515625" style="241" customWidth="1"/>
    <col min="5" max="5" width="5.28515625" style="49" customWidth="1"/>
    <col min="6" max="6" width="9.42578125" style="242" customWidth="1"/>
    <col min="7" max="7" width="10.7109375" style="242" customWidth="1"/>
    <col min="8" max="8" width="9.7109375" style="49" customWidth="1"/>
    <col min="9" max="16384" width="9.140625" style="49"/>
  </cols>
  <sheetData>
    <row r="1" spans="1:8" x14ac:dyDescent="0.2">
      <c r="A1" s="137"/>
      <c r="B1" s="138"/>
      <c r="C1" s="139"/>
      <c r="D1" s="140"/>
      <c r="E1" s="139"/>
      <c r="F1" s="1"/>
      <c r="G1" s="2"/>
      <c r="H1" s="4"/>
    </row>
    <row r="2" spans="1:8" ht="21" x14ac:dyDescent="0.35">
      <c r="A2" s="141"/>
      <c r="B2" s="142" t="str">
        <f>Rekapitulace!B2</f>
        <v>KOUPALIŠTĚ DUBICE - VENKOVNÍ BAZÉN</v>
      </c>
      <c r="C2" s="143"/>
      <c r="D2" s="144"/>
      <c r="E2" s="145"/>
      <c r="F2" s="5"/>
      <c r="G2" s="5"/>
      <c r="H2" s="6"/>
    </row>
    <row r="3" spans="1:8" ht="21" x14ac:dyDescent="0.35">
      <c r="A3" s="146"/>
      <c r="B3" s="142">
        <f>Rekapitulace!B3</f>
        <v>0</v>
      </c>
      <c r="C3" s="15"/>
      <c r="D3" s="15"/>
      <c r="E3" s="15"/>
      <c r="F3" s="7"/>
      <c r="G3" s="5"/>
      <c r="H3" s="6"/>
    </row>
    <row r="4" spans="1:8" ht="15.75" x14ac:dyDescent="0.25">
      <c r="A4" s="146"/>
      <c r="B4" s="148"/>
      <c r="C4" s="149"/>
      <c r="D4" s="8" t="s">
        <v>23</v>
      </c>
      <c r="E4" s="9" t="str">
        <f>Rekapitulace!C4</f>
        <v>D7X</v>
      </c>
      <c r="F4" s="7"/>
      <c r="G4" s="5"/>
      <c r="H4" s="6"/>
    </row>
    <row r="5" spans="1:8" ht="15.75" x14ac:dyDescent="0.25">
      <c r="A5" s="146"/>
      <c r="B5" s="148"/>
      <c r="C5" s="143"/>
      <c r="D5" s="8" t="s">
        <v>22</v>
      </c>
      <c r="E5" s="150" t="str">
        <f>Rekapitulace!C5</f>
        <v>210026E</v>
      </c>
      <c r="F5" s="9"/>
      <c r="G5" s="10"/>
      <c r="H5" s="6"/>
    </row>
    <row r="6" spans="1:8" ht="15.75" x14ac:dyDescent="0.25">
      <c r="A6" s="151"/>
      <c r="B6" s="54" t="str">
        <f>Rekapitulace!B6</f>
        <v>PS 101 - Bazénová technologie</v>
      </c>
      <c r="C6" s="145"/>
      <c r="D6" s="152"/>
      <c r="E6" s="11"/>
      <c r="F6" s="9"/>
      <c r="G6" s="12"/>
      <c r="H6" s="6"/>
    </row>
    <row r="7" spans="1:8" ht="15.75" x14ac:dyDescent="0.25">
      <c r="A7" s="146"/>
      <c r="B7" s="55" t="s">
        <v>92</v>
      </c>
      <c r="C7" s="15"/>
      <c r="D7" s="15"/>
      <c r="E7" s="15"/>
      <c r="F7" s="14"/>
      <c r="G7" s="15"/>
      <c r="H7" s="6"/>
    </row>
    <row r="8" spans="1:8" ht="13.5" thickBot="1" x14ac:dyDescent="0.25">
      <c r="A8" s="153"/>
      <c r="B8" s="154"/>
      <c r="C8" s="155"/>
      <c r="D8" s="156"/>
      <c r="E8" s="155"/>
      <c r="F8" s="16"/>
      <c r="G8" s="17"/>
      <c r="H8" s="19"/>
    </row>
    <row r="9" spans="1:8" x14ac:dyDescent="0.2">
      <c r="A9" s="157"/>
      <c r="B9" s="158" t="s">
        <v>11</v>
      </c>
      <c r="C9" s="159"/>
      <c r="D9" s="160"/>
      <c r="E9" s="161"/>
      <c r="F9" s="20"/>
      <c r="G9" s="20"/>
      <c r="H9" s="22"/>
    </row>
    <row r="10" spans="1:8" x14ac:dyDescent="0.2">
      <c r="A10" s="162" t="s">
        <v>18</v>
      </c>
      <c r="B10" s="158" t="s">
        <v>12</v>
      </c>
      <c r="C10" s="163"/>
      <c r="D10" s="164"/>
      <c r="E10" s="165"/>
      <c r="F10" s="23"/>
      <c r="G10" s="23"/>
      <c r="H10" s="22"/>
    </row>
    <row r="11" spans="1:8" ht="13.5" thickBot="1" x14ac:dyDescent="0.25">
      <c r="A11" s="166" t="s">
        <v>19</v>
      </c>
      <c r="B11" s="167" t="s">
        <v>13</v>
      </c>
      <c r="C11" s="168" t="s">
        <v>0</v>
      </c>
      <c r="D11" s="169" t="s">
        <v>1</v>
      </c>
      <c r="E11" s="169" t="s">
        <v>7</v>
      </c>
      <c r="F11" s="25" t="s">
        <v>2</v>
      </c>
      <c r="G11" s="25" t="s">
        <v>8</v>
      </c>
      <c r="H11" s="27" t="s">
        <v>6</v>
      </c>
    </row>
    <row r="12" spans="1:8" x14ac:dyDescent="0.2">
      <c r="A12" s="170"/>
      <c r="B12" s="170"/>
      <c r="C12" s="171"/>
      <c r="D12" s="31"/>
      <c r="E12" s="31"/>
      <c r="F12" s="28"/>
      <c r="G12" s="28"/>
      <c r="H12" s="31"/>
    </row>
    <row r="13" spans="1:8" x14ac:dyDescent="0.2">
      <c r="A13" s="170"/>
      <c r="B13" s="170"/>
      <c r="C13" s="171"/>
      <c r="D13" s="31"/>
      <c r="E13" s="31"/>
      <c r="F13" s="28"/>
      <c r="G13" s="28"/>
      <c r="H13" s="31"/>
    </row>
    <row r="14" spans="1:8" s="66" customFormat="1" ht="15.75" x14ac:dyDescent="0.25">
      <c r="A14" s="172" t="s">
        <v>93</v>
      </c>
      <c r="B14" s="173" t="s">
        <v>475</v>
      </c>
      <c r="C14" s="173"/>
      <c r="D14" s="31"/>
      <c r="E14" s="31"/>
      <c r="F14" s="28"/>
      <c r="G14" s="28"/>
      <c r="H14" s="31"/>
    </row>
    <row r="15" spans="1:8" s="66" customFormat="1" ht="12" customHeight="1" x14ac:dyDescent="0.2">
      <c r="A15" s="170"/>
      <c r="B15" s="249" t="s">
        <v>476</v>
      </c>
      <c r="C15" s="249"/>
      <c r="D15" s="249"/>
      <c r="E15" s="249"/>
      <c r="F15" s="249"/>
      <c r="G15" s="249"/>
      <c r="H15" s="187"/>
    </row>
    <row r="16" spans="1:8" s="66" customFormat="1" ht="12" customHeight="1" x14ac:dyDescent="0.2">
      <c r="A16" s="170"/>
      <c r="B16" s="180"/>
      <c r="C16" s="171"/>
      <c r="D16" s="31"/>
      <c r="E16" s="31"/>
      <c r="F16" s="175"/>
      <c r="G16" s="175"/>
      <c r="H16" s="187"/>
    </row>
    <row r="17" spans="1:8" s="66" customFormat="1" ht="22.5" x14ac:dyDescent="0.2">
      <c r="A17" s="170" t="s">
        <v>226</v>
      </c>
      <c r="B17" s="180"/>
      <c r="C17" s="250" t="s">
        <v>674</v>
      </c>
      <c r="D17" s="251" t="s">
        <v>3</v>
      </c>
      <c r="E17" s="251">
        <v>10</v>
      </c>
      <c r="F17" s="45"/>
      <c r="G17" s="252">
        <f t="shared" ref="G17:G45" si="0">F17*E17</f>
        <v>0</v>
      </c>
      <c r="H17" s="187"/>
    </row>
    <row r="18" spans="1:8" s="66" customFormat="1" ht="22.5" x14ac:dyDescent="0.2">
      <c r="A18" s="170" t="s">
        <v>230</v>
      </c>
      <c r="B18" s="180"/>
      <c r="C18" s="253" t="s">
        <v>477</v>
      </c>
      <c r="D18" s="251" t="s">
        <v>3</v>
      </c>
      <c r="E18" s="251">
        <v>1</v>
      </c>
      <c r="F18" s="45"/>
      <c r="G18" s="252">
        <f t="shared" si="0"/>
        <v>0</v>
      </c>
      <c r="H18" s="187"/>
    </row>
    <row r="19" spans="1:8" s="66" customFormat="1" ht="12" customHeight="1" x14ac:dyDescent="0.2">
      <c r="A19" s="170" t="s">
        <v>231</v>
      </c>
      <c r="B19" s="180"/>
      <c r="C19" s="250" t="s">
        <v>478</v>
      </c>
      <c r="D19" s="251" t="s">
        <v>3</v>
      </c>
      <c r="E19" s="251">
        <v>2</v>
      </c>
      <c r="F19" s="45"/>
      <c r="G19" s="252">
        <f t="shared" si="0"/>
        <v>0</v>
      </c>
      <c r="H19" s="187"/>
    </row>
    <row r="20" spans="1:8" s="66" customFormat="1" ht="12" customHeight="1" x14ac:dyDescent="0.2">
      <c r="A20" s="170" t="s">
        <v>298</v>
      </c>
      <c r="B20" s="180"/>
      <c r="C20" s="250" t="s">
        <v>479</v>
      </c>
      <c r="D20" s="251" t="s">
        <v>3</v>
      </c>
      <c r="E20" s="251">
        <v>2</v>
      </c>
      <c r="F20" s="45"/>
      <c r="G20" s="252">
        <f t="shared" si="0"/>
        <v>0</v>
      </c>
      <c r="H20" s="187"/>
    </row>
    <row r="21" spans="1:8" s="66" customFormat="1" ht="12" customHeight="1" x14ac:dyDescent="0.2">
      <c r="A21" s="170" t="s">
        <v>348</v>
      </c>
      <c r="B21" s="180"/>
      <c r="C21" s="250" t="s">
        <v>480</v>
      </c>
      <c r="D21" s="251" t="s">
        <v>3</v>
      </c>
      <c r="E21" s="251">
        <v>1</v>
      </c>
      <c r="F21" s="45"/>
      <c r="G21" s="252">
        <f t="shared" si="0"/>
        <v>0</v>
      </c>
      <c r="H21" s="187"/>
    </row>
    <row r="22" spans="1:8" s="66" customFormat="1" ht="12" customHeight="1" x14ac:dyDescent="0.2">
      <c r="A22" s="170" t="s">
        <v>547</v>
      </c>
      <c r="B22" s="180"/>
      <c r="C22" s="250" t="s">
        <v>481</v>
      </c>
      <c r="D22" s="251" t="s">
        <v>3</v>
      </c>
      <c r="E22" s="251">
        <v>10</v>
      </c>
      <c r="F22" s="45"/>
      <c r="G22" s="252">
        <f t="shared" si="0"/>
        <v>0</v>
      </c>
      <c r="H22" s="187"/>
    </row>
    <row r="23" spans="1:8" s="66" customFormat="1" ht="12" customHeight="1" x14ac:dyDescent="0.2">
      <c r="A23" s="170" t="s">
        <v>349</v>
      </c>
      <c r="B23" s="180"/>
      <c r="C23" s="250" t="s">
        <v>482</v>
      </c>
      <c r="D23" s="251" t="s">
        <v>3</v>
      </c>
      <c r="E23" s="251">
        <v>1</v>
      </c>
      <c r="F23" s="45"/>
      <c r="G23" s="252">
        <f t="shared" si="0"/>
        <v>0</v>
      </c>
      <c r="H23" s="187"/>
    </row>
    <row r="24" spans="1:8" s="66" customFormat="1" ht="12" customHeight="1" x14ac:dyDescent="0.2">
      <c r="A24" s="170" t="s">
        <v>548</v>
      </c>
      <c r="B24" s="180"/>
      <c r="C24" s="250" t="s">
        <v>483</v>
      </c>
      <c r="D24" s="251" t="s">
        <v>103</v>
      </c>
      <c r="E24" s="251">
        <v>30</v>
      </c>
      <c r="F24" s="45"/>
      <c r="G24" s="252">
        <f t="shared" si="0"/>
        <v>0</v>
      </c>
      <c r="H24" s="187"/>
    </row>
    <row r="25" spans="1:8" s="66" customFormat="1" ht="12" customHeight="1" x14ac:dyDescent="0.2">
      <c r="A25" s="170" t="s">
        <v>549</v>
      </c>
      <c r="B25" s="180"/>
      <c r="C25" s="250" t="s">
        <v>484</v>
      </c>
      <c r="D25" s="251" t="s">
        <v>103</v>
      </c>
      <c r="E25" s="251">
        <v>25</v>
      </c>
      <c r="F25" s="45"/>
      <c r="G25" s="252">
        <f t="shared" si="0"/>
        <v>0</v>
      </c>
      <c r="H25" s="187"/>
    </row>
    <row r="26" spans="1:8" s="66" customFormat="1" ht="22.5" x14ac:dyDescent="0.2">
      <c r="A26" s="170" t="s">
        <v>550</v>
      </c>
      <c r="B26" s="180"/>
      <c r="C26" s="254" t="s">
        <v>675</v>
      </c>
      <c r="D26" s="251" t="s">
        <v>3</v>
      </c>
      <c r="E26" s="251">
        <v>1</v>
      </c>
      <c r="F26" s="45"/>
      <c r="G26" s="252">
        <f t="shared" si="0"/>
        <v>0</v>
      </c>
      <c r="H26" s="187"/>
    </row>
    <row r="27" spans="1:8" s="66" customFormat="1" ht="12" customHeight="1" x14ac:dyDescent="0.2">
      <c r="A27" s="170"/>
      <c r="B27" s="180"/>
      <c r="C27" s="188"/>
      <c r="D27" s="251"/>
      <c r="E27" s="251"/>
      <c r="F27" s="255"/>
      <c r="G27" s="255">
        <f t="shared" si="0"/>
        <v>0</v>
      </c>
      <c r="H27" s="187"/>
    </row>
    <row r="28" spans="1:8" s="66" customFormat="1" ht="12" customHeight="1" x14ac:dyDescent="0.2">
      <c r="A28" s="170"/>
      <c r="B28" s="180"/>
      <c r="C28" s="256" t="s">
        <v>485</v>
      </c>
      <c r="D28" s="257"/>
      <c r="E28" s="257"/>
      <c r="F28" s="257"/>
      <c r="G28" s="257"/>
      <c r="H28" s="187"/>
    </row>
    <row r="29" spans="1:8" s="66" customFormat="1" ht="12" customHeight="1" x14ac:dyDescent="0.2">
      <c r="A29" s="170" t="s">
        <v>551</v>
      </c>
      <c r="B29" s="180"/>
      <c r="C29" s="250" t="s">
        <v>495</v>
      </c>
      <c r="D29" s="251" t="s">
        <v>3</v>
      </c>
      <c r="E29" s="251">
        <v>1</v>
      </c>
      <c r="F29" s="45"/>
      <c r="G29" s="252">
        <f t="shared" si="0"/>
        <v>0</v>
      </c>
      <c r="H29" s="187"/>
    </row>
    <row r="30" spans="1:8" s="66" customFormat="1" ht="12" customHeight="1" x14ac:dyDescent="0.2">
      <c r="A30" s="170" t="s">
        <v>552</v>
      </c>
      <c r="B30" s="180"/>
      <c r="C30" s="250" t="s">
        <v>487</v>
      </c>
      <c r="D30" s="251" t="s">
        <v>3</v>
      </c>
      <c r="E30" s="251">
        <v>1</v>
      </c>
      <c r="F30" s="45"/>
      <c r="G30" s="252">
        <f t="shared" si="0"/>
        <v>0</v>
      </c>
      <c r="H30" s="187"/>
    </row>
    <row r="31" spans="1:8" s="66" customFormat="1" ht="12" customHeight="1" x14ac:dyDescent="0.2">
      <c r="A31" s="170" t="s">
        <v>553</v>
      </c>
      <c r="B31" s="180"/>
      <c r="C31" s="250" t="s">
        <v>488</v>
      </c>
      <c r="D31" s="251" t="s">
        <v>3</v>
      </c>
      <c r="E31" s="251">
        <v>1</v>
      </c>
      <c r="F31" s="45"/>
      <c r="G31" s="252">
        <f t="shared" si="0"/>
        <v>0</v>
      </c>
      <c r="H31" s="187"/>
    </row>
    <row r="32" spans="1:8" s="66" customFormat="1" ht="12" customHeight="1" x14ac:dyDescent="0.2">
      <c r="A32" s="170" t="s">
        <v>554</v>
      </c>
      <c r="B32" s="180"/>
      <c r="C32" s="250" t="s">
        <v>496</v>
      </c>
      <c r="D32" s="251" t="s">
        <v>3</v>
      </c>
      <c r="E32" s="251">
        <v>1</v>
      </c>
      <c r="F32" s="45"/>
      <c r="G32" s="252">
        <f t="shared" si="0"/>
        <v>0</v>
      </c>
      <c r="H32" s="187"/>
    </row>
    <row r="33" spans="1:8" s="66" customFormat="1" ht="12" customHeight="1" x14ac:dyDescent="0.2">
      <c r="A33" s="170" t="s">
        <v>555</v>
      </c>
      <c r="B33" s="180"/>
      <c r="C33" s="250" t="s">
        <v>490</v>
      </c>
      <c r="D33" s="251" t="s">
        <v>3</v>
      </c>
      <c r="E33" s="251">
        <v>1</v>
      </c>
      <c r="F33" s="45"/>
      <c r="G33" s="252">
        <f t="shared" si="0"/>
        <v>0</v>
      </c>
      <c r="H33" s="187"/>
    </row>
    <row r="34" spans="1:8" s="66" customFormat="1" ht="12" customHeight="1" x14ac:dyDescent="0.2">
      <c r="A34" s="170" t="s">
        <v>556</v>
      </c>
      <c r="B34" s="180"/>
      <c r="C34" s="250" t="s">
        <v>491</v>
      </c>
      <c r="D34" s="251" t="s">
        <v>3</v>
      </c>
      <c r="E34" s="251">
        <v>1</v>
      </c>
      <c r="F34" s="45"/>
      <c r="G34" s="252">
        <f t="shared" si="0"/>
        <v>0</v>
      </c>
      <c r="H34" s="187"/>
    </row>
    <row r="35" spans="1:8" s="66" customFormat="1" ht="12" customHeight="1" x14ac:dyDescent="0.2">
      <c r="A35" s="170" t="s">
        <v>557</v>
      </c>
      <c r="B35" s="180"/>
      <c r="C35" s="250" t="s">
        <v>492</v>
      </c>
      <c r="D35" s="251" t="s">
        <v>103</v>
      </c>
      <c r="E35" s="251">
        <v>20</v>
      </c>
      <c r="F35" s="45"/>
      <c r="G35" s="252">
        <f t="shared" si="0"/>
        <v>0</v>
      </c>
      <c r="H35" s="187"/>
    </row>
    <row r="36" spans="1:8" s="66" customFormat="1" ht="33.75" x14ac:dyDescent="0.2">
      <c r="A36" s="170" t="s">
        <v>558</v>
      </c>
      <c r="B36" s="180"/>
      <c r="C36" s="250" t="s">
        <v>676</v>
      </c>
      <c r="D36" s="251" t="s">
        <v>3</v>
      </c>
      <c r="E36" s="251">
        <v>1</v>
      </c>
      <c r="F36" s="45"/>
      <c r="G36" s="252">
        <f t="shared" si="0"/>
        <v>0</v>
      </c>
      <c r="H36" s="187"/>
    </row>
    <row r="37" spans="1:8" s="66" customFormat="1" ht="12" customHeight="1" x14ac:dyDescent="0.2">
      <c r="A37" s="170"/>
      <c r="B37" s="180"/>
      <c r="C37" s="188"/>
      <c r="D37" s="251"/>
      <c r="E37" s="251"/>
      <c r="F37" s="252"/>
      <c r="G37" s="252">
        <f t="shared" si="0"/>
        <v>0</v>
      </c>
      <c r="H37" s="187"/>
    </row>
    <row r="38" spans="1:8" s="66" customFormat="1" ht="12" customHeight="1" x14ac:dyDescent="0.2">
      <c r="A38" s="170"/>
      <c r="B38" s="180"/>
      <c r="C38" s="258" t="s">
        <v>494</v>
      </c>
      <c r="D38" s="251"/>
      <c r="E38" s="251"/>
      <c r="F38" s="252"/>
      <c r="G38" s="252">
        <f t="shared" si="0"/>
        <v>0</v>
      </c>
      <c r="H38" s="187"/>
    </row>
    <row r="39" spans="1:8" s="66" customFormat="1" ht="12" customHeight="1" x14ac:dyDescent="0.2">
      <c r="A39" s="170" t="s">
        <v>559</v>
      </c>
      <c r="B39" s="180"/>
      <c r="C39" s="250" t="s">
        <v>486</v>
      </c>
      <c r="D39" s="251" t="s">
        <v>3</v>
      </c>
      <c r="E39" s="251">
        <v>1</v>
      </c>
      <c r="F39" s="45"/>
      <c r="G39" s="252">
        <f t="shared" si="0"/>
        <v>0</v>
      </c>
      <c r="H39" s="187"/>
    </row>
    <row r="40" spans="1:8" s="66" customFormat="1" ht="12" customHeight="1" x14ac:dyDescent="0.2">
      <c r="A40" s="170" t="s">
        <v>560</v>
      </c>
      <c r="B40" s="180"/>
      <c r="C40" s="250" t="s">
        <v>487</v>
      </c>
      <c r="D40" s="251" t="s">
        <v>3</v>
      </c>
      <c r="E40" s="251">
        <v>1</v>
      </c>
      <c r="F40" s="45"/>
      <c r="G40" s="252">
        <f t="shared" si="0"/>
        <v>0</v>
      </c>
      <c r="H40" s="187"/>
    </row>
    <row r="41" spans="1:8" s="66" customFormat="1" ht="12" customHeight="1" x14ac:dyDescent="0.2">
      <c r="A41" s="170" t="s">
        <v>561</v>
      </c>
      <c r="B41" s="180"/>
      <c r="C41" s="250" t="s">
        <v>488</v>
      </c>
      <c r="D41" s="251" t="s">
        <v>3</v>
      </c>
      <c r="E41" s="251">
        <v>1</v>
      </c>
      <c r="F41" s="45"/>
      <c r="G41" s="252">
        <f t="shared" si="0"/>
        <v>0</v>
      </c>
      <c r="H41" s="187"/>
    </row>
    <row r="42" spans="1:8" s="66" customFormat="1" ht="12" customHeight="1" x14ac:dyDescent="0.2">
      <c r="A42" s="170" t="s">
        <v>562</v>
      </c>
      <c r="B42" s="180"/>
      <c r="C42" s="250" t="s">
        <v>489</v>
      </c>
      <c r="D42" s="251" t="s">
        <v>3</v>
      </c>
      <c r="E42" s="259">
        <v>1</v>
      </c>
      <c r="F42" s="263"/>
      <c r="G42" s="252">
        <f t="shared" si="0"/>
        <v>0</v>
      </c>
      <c r="H42" s="187"/>
    </row>
    <row r="43" spans="1:8" s="66" customFormat="1" ht="12" customHeight="1" x14ac:dyDescent="0.2">
      <c r="A43" s="170" t="s">
        <v>563</v>
      </c>
      <c r="B43" s="180"/>
      <c r="C43" s="250" t="s">
        <v>490</v>
      </c>
      <c r="D43" s="251" t="s">
        <v>3</v>
      </c>
      <c r="E43" s="251">
        <v>1</v>
      </c>
      <c r="F43" s="45"/>
      <c r="G43" s="252">
        <f t="shared" si="0"/>
        <v>0</v>
      </c>
      <c r="H43" s="187"/>
    </row>
    <row r="44" spans="1:8" s="66" customFormat="1" ht="12" customHeight="1" x14ac:dyDescent="0.2">
      <c r="A44" s="170" t="s">
        <v>564</v>
      </c>
      <c r="B44" s="180"/>
      <c r="C44" s="250" t="s">
        <v>491</v>
      </c>
      <c r="D44" s="251" t="s">
        <v>3</v>
      </c>
      <c r="E44" s="251">
        <v>1</v>
      </c>
      <c r="F44" s="45"/>
      <c r="G44" s="252">
        <f t="shared" si="0"/>
        <v>0</v>
      </c>
      <c r="H44" s="187"/>
    </row>
    <row r="45" spans="1:8" s="66" customFormat="1" ht="12" customHeight="1" x14ac:dyDescent="0.2">
      <c r="A45" s="170" t="s">
        <v>565</v>
      </c>
      <c r="B45" s="180"/>
      <c r="C45" s="250" t="s">
        <v>492</v>
      </c>
      <c r="D45" s="251" t="s">
        <v>103</v>
      </c>
      <c r="E45" s="251">
        <v>20</v>
      </c>
      <c r="F45" s="45"/>
      <c r="G45" s="252">
        <f t="shared" si="0"/>
        <v>0</v>
      </c>
      <c r="H45" s="187"/>
    </row>
    <row r="46" spans="1:8" s="66" customFormat="1" ht="33.75" x14ac:dyDescent="0.2">
      <c r="A46" s="170" t="s">
        <v>566</v>
      </c>
      <c r="B46" s="180"/>
      <c r="C46" s="250" t="s">
        <v>677</v>
      </c>
      <c r="D46" s="251" t="s">
        <v>3</v>
      </c>
      <c r="E46" s="251">
        <v>1</v>
      </c>
      <c r="F46" s="45"/>
      <c r="G46" s="252">
        <f>F46*E46</f>
        <v>0</v>
      </c>
      <c r="H46" s="187"/>
    </row>
    <row r="47" spans="1:8" s="66" customFormat="1" ht="12" customHeight="1" x14ac:dyDescent="0.2">
      <c r="A47" s="170"/>
      <c r="B47" s="180"/>
      <c r="C47" s="260"/>
      <c r="D47" s="251"/>
      <c r="E47" s="251"/>
      <c r="F47" s="252"/>
      <c r="G47" s="252">
        <f t="shared" ref="G47:G70" si="1">F47*E47</f>
        <v>0</v>
      </c>
      <c r="H47" s="187"/>
    </row>
    <row r="48" spans="1:8" s="66" customFormat="1" ht="12" customHeight="1" x14ac:dyDescent="0.2">
      <c r="A48" s="170"/>
      <c r="B48" s="180"/>
      <c r="C48" s="258" t="s">
        <v>493</v>
      </c>
      <c r="D48" s="251"/>
      <c r="E48" s="251"/>
      <c r="F48" s="252"/>
      <c r="G48" s="252">
        <f t="shared" si="1"/>
        <v>0</v>
      </c>
      <c r="H48" s="187"/>
    </row>
    <row r="49" spans="1:8" s="66" customFormat="1" ht="12" customHeight="1" x14ac:dyDescent="0.2">
      <c r="A49" s="170" t="s">
        <v>567</v>
      </c>
      <c r="B49" s="180"/>
      <c r="C49" s="250" t="s">
        <v>486</v>
      </c>
      <c r="D49" s="251" t="s">
        <v>3</v>
      </c>
      <c r="E49" s="259">
        <v>1</v>
      </c>
      <c r="F49" s="263"/>
      <c r="G49" s="252">
        <f t="shared" si="1"/>
        <v>0</v>
      </c>
      <c r="H49" s="187"/>
    </row>
    <row r="50" spans="1:8" s="66" customFormat="1" ht="12" customHeight="1" x14ac:dyDescent="0.2">
      <c r="A50" s="170" t="s">
        <v>568</v>
      </c>
      <c r="B50" s="180"/>
      <c r="C50" s="250" t="s">
        <v>487</v>
      </c>
      <c r="D50" s="251" t="s">
        <v>3</v>
      </c>
      <c r="E50" s="251">
        <v>1</v>
      </c>
      <c r="F50" s="45"/>
      <c r="G50" s="252">
        <f t="shared" si="1"/>
        <v>0</v>
      </c>
      <c r="H50" s="187"/>
    </row>
    <row r="51" spans="1:8" s="66" customFormat="1" ht="12" customHeight="1" x14ac:dyDescent="0.2">
      <c r="A51" s="170" t="s">
        <v>569</v>
      </c>
      <c r="B51" s="180"/>
      <c r="C51" s="250" t="s">
        <v>488</v>
      </c>
      <c r="D51" s="251" t="s">
        <v>3</v>
      </c>
      <c r="E51" s="251">
        <v>1</v>
      </c>
      <c r="F51" s="45"/>
      <c r="G51" s="252">
        <f t="shared" si="1"/>
        <v>0</v>
      </c>
      <c r="H51" s="187"/>
    </row>
    <row r="52" spans="1:8" s="66" customFormat="1" ht="12" customHeight="1" x14ac:dyDescent="0.2">
      <c r="A52" s="170" t="s">
        <v>570</v>
      </c>
      <c r="B52" s="180"/>
      <c r="C52" s="250" t="s">
        <v>497</v>
      </c>
      <c r="D52" s="251" t="s">
        <v>3</v>
      </c>
      <c r="E52" s="251">
        <v>1</v>
      </c>
      <c r="F52" s="45"/>
      <c r="G52" s="252">
        <f t="shared" si="1"/>
        <v>0</v>
      </c>
      <c r="H52" s="187"/>
    </row>
    <row r="53" spans="1:8" s="66" customFormat="1" ht="12" customHeight="1" x14ac:dyDescent="0.2">
      <c r="A53" s="170" t="s">
        <v>571</v>
      </c>
      <c r="B53" s="180"/>
      <c r="C53" s="250" t="s">
        <v>490</v>
      </c>
      <c r="D53" s="251" t="s">
        <v>3</v>
      </c>
      <c r="E53" s="251">
        <v>1</v>
      </c>
      <c r="F53" s="45"/>
      <c r="G53" s="252">
        <f t="shared" si="1"/>
        <v>0</v>
      </c>
      <c r="H53" s="187"/>
    </row>
    <row r="54" spans="1:8" s="66" customFormat="1" ht="12" customHeight="1" x14ac:dyDescent="0.2">
      <c r="A54" s="170" t="s">
        <v>572</v>
      </c>
      <c r="B54" s="180"/>
      <c r="C54" s="250" t="s">
        <v>491</v>
      </c>
      <c r="D54" s="251" t="s">
        <v>3</v>
      </c>
      <c r="E54" s="251">
        <v>1</v>
      </c>
      <c r="F54" s="45"/>
      <c r="G54" s="252">
        <f t="shared" si="1"/>
        <v>0</v>
      </c>
      <c r="H54" s="187"/>
    </row>
    <row r="55" spans="1:8" s="66" customFormat="1" ht="12" customHeight="1" x14ac:dyDescent="0.2">
      <c r="A55" s="170" t="s">
        <v>573</v>
      </c>
      <c r="B55" s="180"/>
      <c r="C55" s="250" t="s">
        <v>492</v>
      </c>
      <c r="D55" s="251" t="s">
        <v>103</v>
      </c>
      <c r="E55" s="251">
        <v>20</v>
      </c>
      <c r="F55" s="45"/>
      <c r="G55" s="252">
        <f t="shared" si="1"/>
        <v>0</v>
      </c>
      <c r="H55" s="187"/>
    </row>
    <row r="56" spans="1:8" s="66" customFormat="1" ht="33.75" x14ac:dyDescent="0.2">
      <c r="A56" s="170" t="s">
        <v>574</v>
      </c>
      <c r="B56" s="180"/>
      <c r="C56" s="250" t="s">
        <v>678</v>
      </c>
      <c r="D56" s="251" t="s">
        <v>3</v>
      </c>
      <c r="E56" s="261">
        <v>1</v>
      </c>
      <c r="F56" s="263"/>
      <c r="G56" s="252">
        <f t="shared" si="1"/>
        <v>0</v>
      </c>
      <c r="H56" s="187"/>
    </row>
    <row r="57" spans="1:8" s="66" customFormat="1" ht="12" customHeight="1" x14ac:dyDescent="0.2">
      <c r="A57" s="170"/>
      <c r="B57" s="180"/>
      <c r="C57" s="188"/>
      <c r="D57" s="251"/>
      <c r="E57" s="251"/>
      <c r="F57" s="252"/>
      <c r="G57" s="252">
        <f t="shared" si="1"/>
        <v>0</v>
      </c>
      <c r="H57" s="187"/>
    </row>
    <row r="58" spans="1:8" s="66" customFormat="1" ht="12" customHeight="1" x14ac:dyDescent="0.2">
      <c r="A58" s="170"/>
      <c r="B58" s="180"/>
      <c r="C58" s="258" t="s">
        <v>498</v>
      </c>
      <c r="D58" s="251"/>
      <c r="E58" s="251"/>
      <c r="F58" s="252"/>
      <c r="G58" s="252">
        <f t="shared" si="1"/>
        <v>0</v>
      </c>
      <c r="H58" s="187"/>
    </row>
    <row r="59" spans="1:8" s="66" customFormat="1" ht="12" customHeight="1" x14ac:dyDescent="0.2">
      <c r="A59" s="170" t="s">
        <v>575</v>
      </c>
      <c r="B59" s="180"/>
      <c r="C59" s="250" t="s">
        <v>499</v>
      </c>
      <c r="D59" s="251" t="s">
        <v>3</v>
      </c>
      <c r="E59" s="251">
        <v>1</v>
      </c>
      <c r="F59" s="45"/>
      <c r="G59" s="252">
        <f t="shared" si="1"/>
        <v>0</v>
      </c>
      <c r="H59" s="187"/>
    </row>
    <row r="60" spans="1:8" s="66" customFormat="1" ht="12" customHeight="1" x14ac:dyDescent="0.2">
      <c r="A60" s="170" t="s">
        <v>576</v>
      </c>
      <c r="B60" s="180"/>
      <c r="C60" s="262" t="s">
        <v>487</v>
      </c>
      <c r="D60" s="251" t="s">
        <v>3</v>
      </c>
      <c r="E60" s="251">
        <v>1</v>
      </c>
      <c r="F60" s="45"/>
      <c r="G60" s="252">
        <f t="shared" si="1"/>
        <v>0</v>
      </c>
      <c r="H60" s="187"/>
    </row>
    <row r="61" spans="1:8" s="66" customFormat="1" ht="12" customHeight="1" x14ac:dyDescent="0.2">
      <c r="A61" s="170" t="s">
        <v>577</v>
      </c>
      <c r="B61" s="180"/>
      <c r="C61" s="250" t="s">
        <v>488</v>
      </c>
      <c r="D61" s="251" t="s">
        <v>3</v>
      </c>
      <c r="E61" s="251">
        <v>1</v>
      </c>
      <c r="F61" s="45"/>
      <c r="G61" s="252">
        <f t="shared" si="1"/>
        <v>0</v>
      </c>
      <c r="H61" s="187"/>
    </row>
    <row r="62" spans="1:8" s="66" customFormat="1" ht="12" customHeight="1" x14ac:dyDescent="0.2">
      <c r="A62" s="170" t="s">
        <v>578</v>
      </c>
      <c r="B62" s="180"/>
      <c r="C62" s="250" t="s">
        <v>500</v>
      </c>
      <c r="D62" s="251" t="s">
        <v>3</v>
      </c>
      <c r="E62" s="251">
        <v>1</v>
      </c>
      <c r="F62" s="45"/>
      <c r="G62" s="252">
        <f t="shared" si="1"/>
        <v>0</v>
      </c>
      <c r="H62" s="187"/>
    </row>
    <row r="63" spans="1:8" s="66" customFormat="1" ht="12" customHeight="1" x14ac:dyDescent="0.2">
      <c r="A63" s="170" t="s">
        <v>579</v>
      </c>
      <c r="B63" s="180"/>
      <c r="C63" s="250" t="s">
        <v>490</v>
      </c>
      <c r="D63" s="251" t="s">
        <v>3</v>
      </c>
      <c r="E63" s="261">
        <v>1</v>
      </c>
      <c r="F63" s="263"/>
      <c r="G63" s="252">
        <f t="shared" si="1"/>
        <v>0</v>
      </c>
      <c r="H63" s="187"/>
    </row>
    <row r="64" spans="1:8" s="66" customFormat="1" ht="12" customHeight="1" x14ac:dyDescent="0.2">
      <c r="A64" s="170" t="s">
        <v>580</v>
      </c>
      <c r="B64" s="180"/>
      <c r="C64" s="250" t="s">
        <v>501</v>
      </c>
      <c r="D64" s="251" t="s">
        <v>3</v>
      </c>
      <c r="E64" s="251">
        <v>1</v>
      </c>
      <c r="F64" s="45"/>
      <c r="G64" s="252">
        <f t="shared" si="1"/>
        <v>0</v>
      </c>
      <c r="H64" s="187"/>
    </row>
    <row r="65" spans="1:8" s="66" customFormat="1" ht="12" customHeight="1" x14ac:dyDescent="0.2">
      <c r="A65" s="170" t="s">
        <v>581</v>
      </c>
      <c r="B65" s="180"/>
      <c r="C65" s="250" t="s">
        <v>492</v>
      </c>
      <c r="D65" s="251" t="s">
        <v>103</v>
      </c>
      <c r="E65" s="251">
        <v>20</v>
      </c>
      <c r="F65" s="45"/>
      <c r="G65" s="252">
        <f t="shared" si="1"/>
        <v>0</v>
      </c>
      <c r="H65" s="187"/>
    </row>
    <row r="66" spans="1:8" s="66" customFormat="1" ht="33.75" x14ac:dyDescent="0.2">
      <c r="A66" s="170" t="s">
        <v>582</v>
      </c>
      <c r="B66" s="180"/>
      <c r="C66" s="250" t="s">
        <v>679</v>
      </c>
      <c r="D66" s="251" t="s">
        <v>3</v>
      </c>
      <c r="E66" s="251">
        <v>1</v>
      </c>
      <c r="F66" s="45"/>
      <c r="G66" s="252">
        <f t="shared" si="1"/>
        <v>0</v>
      </c>
      <c r="H66" s="187"/>
    </row>
    <row r="67" spans="1:8" s="66" customFormat="1" ht="11.25" x14ac:dyDescent="0.2">
      <c r="A67" s="170"/>
      <c r="B67" s="180"/>
      <c r="C67" s="250"/>
      <c r="D67" s="251"/>
      <c r="E67" s="251"/>
      <c r="F67" s="252"/>
      <c r="G67" s="252">
        <f t="shared" si="1"/>
        <v>0</v>
      </c>
      <c r="H67" s="187"/>
    </row>
    <row r="68" spans="1:8" s="66" customFormat="1" ht="22.5" x14ac:dyDescent="0.2">
      <c r="A68" s="170" t="s">
        <v>583</v>
      </c>
      <c r="B68" s="180"/>
      <c r="C68" s="250" t="s">
        <v>502</v>
      </c>
      <c r="D68" s="251" t="s">
        <v>505</v>
      </c>
      <c r="E68" s="251">
        <v>1</v>
      </c>
      <c r="F68" s="45"/>
      <c r="H68" s="252">
        <f>F68*E68</f>
        <v>0</v>
      </c>
    </row>
    <row r="69" spans="1:8" s="66" customFormat="1" ht="11.25" x14ac:dyDescent="0.2">
      <c r="A69" s="170" t="s">
        <v>584</v>
      </c>
      <c r="B69" s="180"/>
      <c r="C69" s="250" t="s">
        <v>503</v>
      </c>
      <c r="D69" s="251" t="s">
        <v>505</v>
      </c>
      <c r="E69" s="251">
        <v>1</v>
      </c>
      <c r="F69" s="45"/>
      <c r="G69" s="252">
        <f t="shared" si="1"/>
        <v>0</v>
      </c>
      <c r="H69" s="187"/>
    </row>
    <row r="70" spans="1:8" s="66" customFormat="1" ht="11.25" x14ac:dyDescent="0.2">
      <c r="A70" s="170" t="s">
        <v>585</v>
      </c>
      <c r="B70" s="180"/>
      <c r="C70" s="250" t="s">
        <v>504</v>
      </c>
      <c r="D70" s="251" t="s">
        <v>505</v>
      </c>
      <c r="E70" s="251">
        <v>1</v>
      </c>
      <c r="F70" s="45"/>
      <c r="G70" s="252">
        <f t="shared" si="1"/>
        <v>0</v>
      </c>
      <c r="H70" s="187"/>
    </row>
    <row r="71" spans="1:8" s="66" customFormat="1" ht="12" customHeight="1" x14ac:dyDescent="0.2">
      <c r="A71" s="170"/>
      <c r="B71" s="180"/>
      <c r="C71" s="171"/>
      <c r="D71" s="31"/>
      <c r="E71" s="31"/>
      <c r="F71" s="30"/>
      <c r="G71" s="175">
        <f>F71*E71</f>
        <v>0</v>
      </c>
      <c r="H71" s="187"/>
    </row>
    <row r="72" spans="1:8" s="66" customFormat="1" ht="12" customHeight="1" x14ac:dyDescent="0.2">
      <c r="A72" s="170"/>
      <c r="B72" s="180"/>
      <c r="C72" s="248"/>
      <c r="D72" s="31"/>
      <c r="E72" s="31"/>
      <c r="F72" s="30"/>
      <c r="G72" s="175"/>
      <c r="H72" s="187"/>
    </row>
    <row r="73" spans="1:8" s="66" customFormat="1" ht="12" customHeight="1" x14ac:dyDescent="0.2">
      <c r="A73" s="170"/>
      <c r="B73" s="180"/>
      <c r="C73" s="171"/>
      <c r="D73" s="31"/>
      <c r="E73" s="31"/>
      <c r="F73" s="175"/>
      <c r="G73" s="175"/>
      <c r="H73" s="178"/>
    </row>
    <row r="74" spans="1:8" s="66" customFormat="1" ht="12" customHeight="1" thickBot="1" x14ac:dyDescent="0.25">
      <c r="A74" s="216"/>
      <c r="B74" s="217"/>
      <c r="C74" s="218"/>
      <c r="D74" s="219"/>
      <c r="E74" s="219"/>
      <c r="F74" s="220"/>
      <c r="G74" s="220">
        <f>SUM(G15:G73)</f>
        <v>0</v>
      </c>
      <c r="H74" s="220">
        <f>SUM(H68:H73)</f>
        <v>0</v>
      </c>
    </row>
    <row r="75" spans="1:8" s="66" customFormat="1" ht="12" customHeight="1" x14ac:dyDescent="0.2">
      <c r="A75" s="221" t="s">
        <v>84</v>
      </c>
      <c r="B75" s="180"/>
      <c r="C75" s="171"/>
      <c r="D75" s="31"/>
      <c r="E75" s="31"/>
      <c r="F75" s="175"/>
      <c r="G75" s="222">
        <f>G74+H74</f>
        <v>0</v>
      </c>
      <c r="H75" s="178"/>
    </row>
    <row r="76" spans="1:8" s="66" customFormat="1" ht="12" customHeight="1" x14ac:dyDescent="0.2">
      <c r="A76" s="170"/>
      <c r="B76" s="180"/>
      <c r="C76" s="171"/>
      <c r="D76" s="31"/>
      <c r="E76" s="31"/>
      <c r="F76" s="175"/>
      <c r="G76" s="175"/>
      <c r="H76" s="178"/>
    </row>
    <row r="77" spans="1:8" s="66" customFormat="1" ht="12" customHeight="1" x14ac:dyDescent="0.2">
      <c r="A77" s="223"/>
      <c r="B77" s="209"/>
      <c r="C77" s="213"/>
      <c r="D77" s="225"/>
      <c r="E77" s="225"/>
      <c r="F77" s="226"/>
      <c r="G77" s="226"/>
      <c r="H77" s="227"/>
    </row>
    <row r="78" spans="1:8" s="66" customFormat="1" ht="12" customHeight="1" x14ac:dyDescent="0.2">
      <c r="A78" s="223"/>
      <c r="B78" s="228" t="s">
        <v>46</v>
      </c>
      <c r="C78" s="213"/>
      <c r="D78" s="225"/>
      <c r="E78" s="225"/>
      <c r="F78" s="226"/>
      <c r="G78" s="226"/>
      <c r="H78" s="227"/>
    </row>
    <row r="79" spans="1:8" s="66" customFormat="1" ht="12" customHeight="1" x14ac:dyDescent="0.2">
      <c r="A79" s="223"/>
      <c r="B79" s="228"/>
      <c r="C79" s="213"/>
      <c r="D79" s="225"/>
      <c r="E79" s="225"/>
      <c r="F79" s="226"/>
      <c r="G79" s="226"/>
      <c r="H79" s="227"/>
    </row>
    <row r="80" spans="1:8" s="66" customFormat="1" ht="12" customHeight="1" x14ac:dyDescent="0.2">
      <c r="A80" s="223"/>
      <c r="B80" s="228"/>
      <c r="C80" s="213"/>
      <c r="D80" s="225"/>
      <c r="E80" s="225"/>
      <c r="F80" s="226"/>
      <c r="G80" s="226"/>
      <c r="H80" s="227"/>
    </row>
    <row r="81" spans="1:8" s="66" customFormat="1" ht="12" customHeight="1" x14ac:dyDescent="0.2">
      <c r="A81" s="223"/>
      <c r="B81" s="224"/>
      <c r="C81" s="213"/>
      <c r="D81" s="225"/>
      <c r="E81" s="225"/>
      <c r="F81" s="226"/>
      <c r="G81" s="226"/>
      <c r="H81" s="227"/>
    </row>
    <row r="82" spans="1:8" s="66" customFormat="1" ht="12" customHeight="1" x14ac:dyDescent="0.2">
      <c r="A82" s="223"/>
      <c r="B82" s="224"/>
      <c r="C82" s="213"/>
      <c r="D82" s="225"/>
      <c r="E82" s="225"/>
      <c r="F82" s="226"/>
      <c r="G82" s="226"/>
      <c r="H82" s="227"/>
    </row>
    <row r="83" spans="1:8" s="66" customFormat="1" ht="12" customHeight="1" x14ac:dyDescent="0.2">
      <c r="A83" s="223"/>
      <c r="B83" s="224"/>
      <c r="C83" s="88"/>
      <c r="D83" s="90"/>
      <c r="E83" s="90"/>
      <c r="F83" s="80"/>
      <c r="G83" s="80"/>
      <c r="H83" s="86"/>
    </row>
    <row r="84" spans="1:8" s="66" customFormat="1" ht="12" customHeight="1" x14ac:dyDescent="0.2">
      <c r="A84" s="223"/>
      <c r="B84" s="224"/>
      <c r="C84" s="88"/>
      <c r="D84" s="90"/>
      <c r="E84" s="90"/>
      <c r="F84" s="80"/>
      <c r="G84" s="80"/>
      <c r="H84" s="86"/>
    </row>
    <row r="85" spans="1:8" s="66" customFormat="1" ht="12" customHeight="1" x14ac:dyDescent="0.2">
      <c r="A85" s="223"/>
      <c r="B85" s="224"/>
      <c r="C85" s="88"/>
      <c r="D85" s="90"/>
      <c r="E85" s="90"/>
      <c r="F85" s="80"/>
      <c r="G85" s="80"/>
      <c r="H85" s="86"/>
    </row>
    <row r="86" spans="1:8" s="66" customFormat="1" ht="12" customHeight="1" x14ac:dyDescent="0.2">
      <c r="A86" s="223"/>
      <c r="B86" s="224"/>
      <c r="C86" s="88"/>
      <c r="D86" s="90"/>
      <c r="E86" s="90"/>
      <c r="F86" s="80"/>
      <c r="G86" s="80"/>
      <c r="H86" s="86"/>
    </row>
    <row r="87" spans="1:8" s="66" customFormat="1" ht="12" customHeight="1" x14ac:dyDescent="0.2">
      <c r="A87" s="223"/>
      <c r="B87" s="224"/>
      <c r="C87" s="91"/>
      <c r="D87" s="90"/>
      <c r="E87" s="90"/>
      <c r="F87" s="80"/>
      <c r="G87" s="80"/>
      <c r="H87" s="86"/>
    </row>
    <row r="88" spans="1:8" s="66" customFormat="1" ht="12" customHeight="1" x14ac:dyDescent="0.2">
      <c r="A88" s="223"/>
      <c r="B88" s="224"/>
      <c r="C88" s="91"/>
      <c r="D88" s="90"/>
      <c r="E88" s="90"/>
      <c r="F88" s="80"/>
      <c r="G88" s="80"/>
      <c r="H88" s="86"/>
    </row>
    <row r="89" spans="1:8" s="66" customFormat="1" ht="12" customHeight="1" x14ac:dyDescent="0.2">
      <c r="A89" s="223"/>
      <c r="B89" s="224"/>
      <c r="C89" s="91"/>
      <c r="D89" s="90"/>
      <c r="E89" s="90"/>
      <c r="F89" s="80"/>
      <c r="G89" s="80"/>
      <c r="H89" s="86"/>
    </row>
    <row r="90" spans="1:8" s="66" customFormat="1" ht="12" customHeight="1" x14ac:dyDescent="0.2">
      <c r="A90" s="223"/>
      <c r="B90" s="224"/>
      <c r="C90" s="91"/>
      <c r="D90" s="90"/>
      <c r="E90" s="90"/>
      <c r="F90" s="80"/>
      <c r="G90" s="80"/>
      <c r="H90" s="86"/>
    </row>
    <row r="91" spans="1:8" s="66" customFormat="1" ht="12" customHeight="1" x14ac:dyDescent="0.2">
      <c r="A91" s="223"/>
      <c r="B91" s="224"/>
      <c r="D91" s="90"/>
      <c r="E91" s="90"/>
      <c r="F91" s="80"/>
      <c r="G91" s="80"/>
      <c r="H91" s="86"/>
    </row>
    <row r="92" spans="1:8" s="66" customFormat="1" ht="12" customHeight="1" x14ac:dyDescent="0.2">
      <c r="A92" s="223"/>
      <c r="B92" s="224"/>
      <c r="D92" s="90"/>
      <c r="E92" s="90"/>
      <c r="F92" s="80"/>
      <c r="G92" s="80"/>
      <c r="H92" s="86"/>
    </row>
    <row r="93" spans="1:8" s="66" customFormat="1" ht="12" customHeight="1" x14ac:dyDescent="0.2">
      <c r="A93" s="223"/>
      <c r="B93" s="224"/>
      <c r="D93" s="90"/>
      <c r="E93" s="90"/>
      <c r="F93" s="80"/>
      <c r="G93" s="80"/>
      <c r="H93" s="86"/>
    </row>
    <row r="94" spans="1:8" s="66" customFormat="1" ht="12" customHeight="1" x14ac:dyDescent="0.2">
      <c r="A94" s="223"/>
      <c r="B94" s="224"/>
      <c r="D94" s="90"/>
      <c r="E94" s="90"/>
      <c r="F94" s="80"/>
      <c r="G94" s="80"/>
      <c r="H94" s="86"/>
    </row>
    <row r="95" spans="1:8" s="66" customFormat="1" ht="12" customHeight="1" x14ac:dyDescent="0.2">
      <c r="A95" s="223"/>
      <c r="B95" s="224"/>
      <c r="D95" s="90"/>
      <c r="E95" s="90"/>
      <c r="F95" s="80"/>
      <c r="G95" s="80"/>
      <c r="H95" s="86"/>
    </row>
    <row r="96" spans="1:8" s="66" customFormat="1" ht="12" customHeight="1" x14ac:dyDescent="0.2">
      <c r="A96" s="223"/>
      <c r="B96" s="224"/>
      <c r="D96" s="90"/>
      <c r="E96" s="90"/>
      <c r="F96" s="80"/>
      <c r="G96" s="80"/>
      <c r="H96" s="86"/>
    </row>
    <row r="97" spans="1:8" s="66" customFormat="1" ht="12" customHeight="1" x14ac:dyDescent="0.2">
      <c r="A97" s="223"/>
      <c r="B97" s="224"/>
      <c r="D97" s="90"/>
      <c r="E97" s="90"/>
      <c r="F97" s="80"/>
      <c r="G97" s="80"/>
      <c r="H97" s="86"/>
    </row>
    <row r="98" spans="1:8" s="66" customFormat="1" ht="12" customHeight="1" x14ac:dyDescent="0.2">
      <c r="A98" s="223"/>
      <c r="B98" s="224"/>
      <c r="D98" s="90"/>
      <c r="E98" s="90"/>
      <c r="F98" s="80"/>
      <c r="G98" s="80"/>
      <c r="H98" s="86"/>
    </row>
    <row r="99" spans="1:8" s="66" customFormat="1" ht="12" customHeight="1" x14ac:dyDescent="0.2">
      <c r="A99" s="223"/>
      <c r="B99" s="224"/>
      <c r="D99" s="90"/>
      <c r="E99" s="90"/>
      <c r="F99" s="80"/>
      <c r="G99" s="80"/>
      <c r="H99" s="86"/>
    </row>
    <row r="100" spans="1:8" s="66" customFormat="1" ht="12" customHeight="1" x14ac:dyDescent="0.2">
      <c r="A100" s="223"/>
      <c r="B100" s="224"/>
      <c r="D100" s="90"/>
      <c r="E100" s="90"/>
      <c r="F100" s="80"/>
      <c r="G100" s="80"/>
      <c r="H100" s="86"/>
    </row>
    <row r="101" spans="1:8" s="66" customFormat="1" ht="12" customHeight="1" x14ac:dyDescent="0.2">
      <c r="A101" s="223"/>
      <c r="B101" s="224"/>
      <c r="D101" s="90"/>
      <c r="E101" s="90"/>
      <c r="F101" s="80"/>
      <c r="G101" s="80"/>
      <c r="H101" s="86"/>
    </row>
    <row r="102" spans="1:8" s="66" customFormat="1" ht="12" customHeight="1" x14ac:dyDescent="0.2">
      <c r="A102" s="223"/>
      <c r="B102" s="224"/>
      <c r="D102" s="90"/>
      <c r="E102" s="90"/>
      <c r="F102" s="80"/>
      <c r="G102" s="80"/>
      <c r="H102" s="86"/>
    </row>
    <row r="103" spans="1:8" s="66" customFormat="1" ht="12" customHeight="1" x14ac:dyDescent="0.2">
      <c r="A103" s="223"/>
      <c r="B103" s="224"/>
      <c r="D103" s="90"/>
      <c r="E103" s="90"/>
      <c r="F103" s="80"/>
      <c r="G103" s="80"/>
      <c r="H103" s="86"/>
    </row>
    <row r="104" spans="1:8" s="66" customFormat="1" ht="12" customHeight="1" x14ac:dyDescent="0.2">
      <c r="A104" s="223"/>
      <c r="B104" s="224"/>
      <c r="D104" s="90"/>
      <c r="E104" s="90"/>
      <c r="F104" s="80"/>
      <c r="G104" s="80"/>
      <c r="H104" s="86"/>
    </row>
    <row r="105" spans="1:8" s="66" customFormat="1" ht="12" customHeight="1" x14ac:dyDescent="0.2">
      <c r="A105" s="223"/>
      <c r="B105" s="224"/>
      <c r="D105" s="90"/>
      <c r="E105" s="90"/>
      <c r="F105" s="80"/>
      <c r="G105" s="80"/>
      <c r="H105" s="86"/>
    </row>
    <row r="106" spans="1:8" s="66" customFormat="1" ht="12" customHeight="1" x14ac:dyDescent="0.2">
      <c r="A106" s="223"/>
      <c r="B106" s="224"/>
      <c r="D106" s="229"/>
      <c r="E106" s="229"/>
      <c r="F106" s="230"/>
      <c r="G106" s="80"/>
      <c r="H106" s="86"/>
    </row>
    <row r="107" spans="1:8" s="66" customFormat="1" ht="12" customHeight="1" x14ac:dyDescent="0.2">
      <c r="A107" s="223"/>
      <c r="B107" s="224"/>
      <c r="C107" s="88"/>
      <c r="D107" s="90"/>
      <c r="E107" s="90"/>
      <c r="F107" s="80"/>
      <c r="G107" s="80">
        <f>F107*E107</f>
        <v>0</v>
      </c>
      <c r="H107" s="86"/>
    </row>
    <row r="108" spans="1:8" s="66" customFormat="1" ht="12" customHeight="1" x14ac:dyDescent="0.2">
      <c r="A108" s="223"/>
      <c r="B108" s="224"/>
      <c r="C108" s="88"/>
      <c r="D108" s="90"/>
      <c r="E108" s="90"/>
      <c r="F108" s="80"/>
      <c r="G108" s="80">
        <f t="shared" ref="G108:G119" si="2">F108*E108</f>
        <v>0</v>
      </c>
      <c r="H108" s="86"/>
    </row>
    <row r="109" spans="1:8" s="66" customFormat="1" ht="12" customHeight="1" x14ac:dyDescent="0.2">
      <c r="A109" s="223"/>
      <c r="B109" s="224"/>
      <c r="C109" s="88"/>
      <c r="D109" s="90"/>
      <c r="E109" s="90"/>
      <c r="F109" s="80"/>
      <c r="G109" s="80">
        <f t="shared" si="2"/>
        <v>0</v>
      </c>
      <c r="H109" s="86"/>
    </row>
    <row r="110" spans="1:8" s="66" customFormat="1" ht="12" customHeight="1" x14ac:dyDescent="0.2">
      <c r="A110" s="223"/>
      <c r="B110" s="224"/>
      <c r="C110" s="88"/>
      <c r="D110" s="90"/>
      <c r="E110" s="90"/>
      <c r="F110" s="80"/>
      <c r="G110" s="80">
        <f t="shared" si="2"/>
        <v>0</v>
      </c>
      <c r="H110" s="86"/>
    </row>
    <row r="111" spans="1:8" s="66" customFormat="1" ht="12" customHeight="1" x14ac:dyDescent="0.2">
      <c r="A111" s="223"/>
      <c r="B111" s="224"/>
      <c r="C111" s="88"/>
      <c r="D111" s="90"/>
      <c r="E111" s="90"/>
      <c r="F111" s="80"/>
      <c r="G111" s="80">
        <f t="shared" si="2"/>
        <v>0</v>
      </c>
      <c r="H111" s="86"/>
    </row>
    <row r="112" spans="1:8" s="66" customFormat="1" ht="12" customHeight="1" x14ac:dyDescent="0.2">
      <c r="A112" s="223"/>
      <c r="B112" s="224"/>
      <c r="C112" s="88"/>
      <c r="D112" s="90"/>
      <c r="E112" s="90"/>
      <c r="F112" s="80"/>
      <c r="G112" s="80">
        <f t="shared" si="2"/>
        <v>0</v>
      </c>
      <c r="H112" s="86"/>
    </row>
    <row r="113" spans="1:8" s="66" customFormat="1" ht="12" customHeight="1" x14ac:dyDescent="0.2">
      <c r="A113" s="223"/>
      <c r="B113" s="224"/>
      <c r="C113" s="88"/>
      <c r="D113" s="90"/>
      <c r="E113" s="90"/>
      <c r="F113" s="80"/>
      <c r="G113" s="80">
        <f t="shared" si="2"/>
        <v>0</v>
      </c>
      <c r="H113" s="86"/>
    </row>
    <row r="114" spans="1:8" s="66" customFormat="1" ht="12" customHeight="1" x14ac:dyDescent="0.2">
      <c r="A114" s="223"/>
      <c r="B114" s="224"/>
      <c r="C114" s="88"/>
      <c r="D114" s="90"/>
      <c r="E114" s="90"/>
      <c r="F114" s="80"/>
      <c r="G114" s="80">
        <f t="shared" si="2"/>
        <v>0</v>
      </c>
      <c r="H114" s="86"/>
    </row>
    <row r="115" spans="1:8" s="66" customFormat="1" ht="12" customHeight="1" x14ac:dyDescent="0.2">
      <c r="A115" s="223"/>
      <c r="B115" s="224"/>
      <c r="C115" s="88"/>
      <c r="D115" s="90"/>
      <c r="E115" s="90"/>
      <c r="F115" s="80"/>
      <c r="G115" s="80">
        <f t="shared" si="2"/>
        <v>0</v>
      </c>
      <c r="H115" s="86"/>
    </row>
    <row r="116" spans="1:8" s="66" customFormat="1" ht="12" customHeight="1" x14ac:dyDescent="0.2">
      <c r="A116" s="223"/>
      <c r="B116" s="224"/>
      <c r="C116" s="88"/>
      <c r="D116" s="90"/>
      <c r="E116" s="90"/>
      <c r="F116" s="80"/>
      <c r="G116" s="80">
        <f t="shared" si="2"/>
        <v>0</v>
      </c>
      <c r="H116" s="86"/>
    </row>
    <row r="117" spans="1:8" s="66" customFormat="1" ht="12" customHeight="1" x14ac:dyDescent="0.2">
      <c r="A117" s="223"/>
      <c r="B117" s="224"/>
      <c r="C117" s="88"/>
      <c r="D117" s="90"/>
      <c r="E117" s="90"/>
      <c r="F117" s="80"/>
      <c r="G117" s="80">
        <f t="shared" si="2"/>
        <v>0</v>
      </c>
      <c r="H117" s="86"/>
    </row>
    <row r="118" spans="1:8" s="66" customFormat="1" ht="12" customHeight="1" x14ac:dyDescent="0.2">
      <c r="A118" s="223"/>
      <c r="B118" s="224"/>
      <c r="C118" s="88"/>
      <c r="D118" s="90"/>
      <c r="E118" s="90"/>
      <c r="F118" s="80"/>
      <c r="G118" s="80">
        <f t="shared" si="2"/>
        <v>0</v>
      </c>
      <c r="H118" s="86"/>
    </row>
    <row r="119" spans="1:8" s="66" customFormat="1" ht="12" customHeight="1" x14ac:dyDescent="0.2">
      <c r="A119" s="223"/>
      <c r="B119" s="224"/>
      <c r="C119" s="88"/>
      <c r="D119" s="90"/>
      <c r="E119" s="90"/>
      <c r="F119" s="80"/>
      <c r="G119" s="80">
        <f t="shared" si="2"/>
        <v>0</v>
      </c>
      <c r="H119" s="86"/>
    </row>
    <row r="120" spans="1:8" s="66" customFormat="1" ht="12" customHeight="1" x14ac:dyDescent="0.2">
      <c r="A120" s="223"/>
      <c r="B120" s="224"/>
      <c r="C120" s="88"/>
      <c r="D120" s="90"/>
      <c r="E120" s="90"/>
      <c r="F120" s="80"/>
      <c r="G120" s="80">
        <f>F120*E120</f>
        <v>0</v>
      </c>
      <c r="H120" s="86"/>
    </row>
    <row r="121" spans="1:8" s="66" customFormat="1" ht="12" customHeight="1" x14ac:dyDescent="0.2">
      <c r="A121" s="223"/>
      <c r="B121" s="224"/>
      <c r="C121" s="88"/>
      <c r="D121" s="90"/>
      <c r="E121" s="90"/>
      <c r="F121" s="80"/>
      <c r="G121" s="80"/>
      <c r="H121" s="86"/>
    </row>
    <row r="122" spans="1:8" s="66" customFormat="1" ht="12" customHeight="1" x14ac:dyDescent="0.2">
      <c r="A122" s="223"/>
      <c r="B122" s="224"/>
      <c r="C122" s="88"/>
      <c r="D122" s="90"/>
      <c r="E122" s="90"/>
      <c r="F122" s="80"/>
      <c r="G122" s="80"/>
      <c r="H122" s="86"/>
    </row>
    <row r="123" spans="1:8" s="66" customFormat="1" ht="12" customHeight="1" x14ac:dyDescent="0.2">
      <c r="A123" s="223"/>
      <c r="B123" s="224"/>
      <c r="C123" s="88"/>
      <c r="D123" s="90"/>
      <c r="E123" s="90"/>
      <c r="F123" s="80"/>
      <c r="G123" s="80"/>
      <c r="H123" s="86"/>
    </row>
    <row r="124" spans="1:8" s="66" customFormat="1" ht="12" customHeight="1" x14ac:dyDescent="0.2">
      <c r="A124" s="223"/>
      <c r="B124" s="224"/>
      <c r="C124" s="88"/>
      <c r="D124" s="90"/>
      <c r="E124" s="90"/>
      <c r="F124" s="80"/>
      <c r="G124" s="80"/>
      <c r="H124" s="86"/>
    </row>
    <row r="125" spans="1:8" s="66" customFormat="1" ht="12" customHeight="1" x14ac:dyDescent="0.2">
      <c r="A125" s="223"/>
      <c r="B125" s="224"/>
      <c r="C125" s="88"/>
      <c r="D125" s="90"/>
      <c r="E125" s="90"/>
      <c r="F125" s="80"/>
      <c r="G125" s="80"/>
      <c r="H125" s="86"/>
    </row>
    <row r="126" spans="1:8" s="66" customFormat="1" ht="12" customHeight="1" x14ac:dyDescent="0.2">
      <c r="A126" s="223"/>
      <c r="B126" s="224"/>
      <c r="C126" s="88"/>
      <c r="D126" s="90"/>
      <c r="E126" s="90"/>
      <c r="F126" s="80"/>
      <c r="G126" s="80"/>
      <c r="H126" s="86"/>
    </row>
    <row r="127" spans="1:8" s="66" customFormat="1" ht="12" customHeight="1" x14ac:dyDescent="0.2">
      <c r="A127" s="223"/>
      <c r="B127" s="224"/>
      <c r="C127" s="88"/>
      <c r="D127" s="90"/>
      <c r="E127" s="90"/>
      <c r="F127" s="80"/>
      <c r="G127" s="80"/>
      <c r="H127" s="86"/>
    </row>
    <row r="128" spans="1:8" s="66" customFormat="1" ht="12" customHeight="1" x14ac:dyDescent="0.2">
      <c r="A128" s="223"/>
      <c r="B128" s="224"/>
      <c r="C128" s="88"/>
      <c r="D128" s="90"/>
      <c r="E128" s="90"/>
      <c r="F128" s="80"/>
      <c r="G128" s="80"/>
      <c r="H128" s="86"/>
    </row>
    <row r="129" spans="1:8" s="66" customFormat="1" ht="12" customHeight="1" x14ac:dyDescent="0.2">
      <c r="A129" s="223"/>
      <c r="B129" s="224"/>
      <c r="C129" s="88"/>
      <c r="D129" s="90"/>
      <c r="E129" s="90"/>
      <c r="F129" s="80"/>
      <c r="G129" s="80"/>
      <c r="H129" s="86"/>
    </row>
    <row r="130" spans="1:8" s="66" customFormat="1" ht="12" customHeight="1" x14ac:dyDescent="0.2">
      <c r="A130" s="223"/>
      <c r="B130" s="224"/>
      <c r="C130" s="88"/>
      <c r="D130" s="90"/>
      <c r="E130" s="90"/>
      <c r="F130" s="80"/>
      <c r="G130" s="80"/>
      <c r="H130" s="86"/>
    </row>
    <row r="131" spans="1:8" s="66" customFormat="1" ht="12" customHeight="1" x14ac:dyDescent="0.2">
      <c r="A131" s="223"/>
      <c r="B131" s="224"/>
      <c r="C131" s="88"/>
      <c r="D131" s="90"/>
      <c r="E131" s="90"/>
      <c r="F131" s="80"/>
      <c r="G131" s="80"/>
      <c r="H131" s="86"/>
    </row>
    <row r="132" spans="1:8" s="66" customFormat="1" ht="12" customHeight="1" x14ac:dyDescent="0.2">
      <c r="A132" s="223"/>
      <c r="B132" s="224"/>
      <c r="C132" s="88"/>
      <c r="D132" s="90"/>
      <c r="E132" s="90"/>
      <c r="F132" s="80"/>
      <c r="G132" s="80"/>
      <c r="H132" s="86"/>
    </row>
    <row r="133" spans="1:8" s="66" customFormat="1" ht="12" customHeight="1" x14ac:dyDescent="0.2">
      <c r="A133" s="223"/>
      <c r="B133" s="224"/>
      <c r="C133" s="88"/>
      <c r="D133" s="90"/>
      <c r="E133" s="90"/>
      <c r="F133" s="80"/>
      <c r="G133" s="80"/>
      <c r="H133" s="86"/>
    </row>
    <row r="134" spans="1:8" s="66" customFormat="1" ht="12" customHeight="1" x14ac:dyDescent="0.2">
      <c r="A134" s="223"/>
      <c r="B134" s="224"/>
      <c r="C134" s="88"/>
      <c r="D134" s="90"/>
      <c r="E134" s="90"/>
      <c r="F134" s="80"/>
      <c r="G134" s="80"/>
      <c r="H134" s="86"/>
    </row>
    <row r="135" spans="1:8" s="66" customFormat="1" ht="12" customHeight="1" x14ac:dyDescent="0.2">
      <c r="A135" s="223"/>
      <c r="B135" s="224"/>
      <c r="C135" s="88"/>
      <c r="D135" s="90"/>
      <c r="E135" s="90"/>
      <c r="F135" s="80"/>
      <c r="G135" s="80"/>
      <c r="H135" s="86"/>
    </row>
    <row r="136" spans="1:8" s="66" customFormat="1" ht="12" customHeight="1" x14ac:dyDescent="0.2">
      <c r="A136" s="223"/>
      <c r="B136" s="224"/>
      <c r="C136" s="88"/>
      <c r="D136" s="90"/>
      <c r="E136" s="90"/>
      <c r="F136" s="80"/>
      <c r="G136" s="80"/>
      <c r="H136" s="86"/>
    </row>
    <row r="137" spans="1:8" s="66" customFormat="1" ht="12" customHeight="1" x14ac:dyDescent="0.2">
      <c r="A137" s="223"/>
      <c r="B137" s="224"/>
      <c r="C137" s="88"/>
      <c r="D137" s="90"/>
      <c r="E137" s="90"/>
      <c r="F137" s="80"/>
      <c r="G137" s="80"/>
      <c r="H137" s="86"/>
    </row>
    <row r="138" spans="1:8" s="66" customFormat="1" ht="12" customHeight="1" x14ac:dyDescent="0.2">
      <c r="A138" s="223"/>
      <c r="B138" s="209"/>
      <c r="C138" s="88"/>
      <c r="D138" s="90"/>
      <c r="E138" s="90"/>
      <c r="F138" s="80"/>
      <c r="G138" s="80"/>
      <c r="H138" s="86"/>
    </row>
    <row r="139" spans="1:8" s="66" customFormat="1" ht="12" customHeight="1" x14ac:dyDescent="0.2">
      <c r="A139" s="223"/>
      <c r="B139" s="224"/>
      <c r="C139" s="88"/>
      <c r="D139" s="231"/>
      <c r="E139" s="231"/>
      <c r="F139" s="232"/>
      <c r="G139" s="232"/>
      <c r="H139" s="86"/>
    </row>
    <row r="140" spans="1:8" s="66" customFormat="1" ht="12" customHeight="1" x14ac:dyDescent="0.2">
      <c r="A140" s="223"/>
      <c r="B140" s="224"/>
      <c r="C140" s="88"/>
      <c r="D140" s="231"/>
      <c r="E140" s="231"/>
      <c r="F140" s="232"/>
      <c r="G140" s="232"/>
      <c r="H140" s="86"/>
    </row>
    <row r="141" spans="1:8" s="66" customFormat="1" ht="12" customHeight="1" x14ac:dyDescent="0.2">
      <c r="A141" s="223"/>
      <c r="B141" s="224"/>
      <c r="C141" s="88"/>
      <c r="D141" s="231"/>
      <c r="E141" s="231"/>
      <c r="F141" s="232"/>
      <c r="G141" s="232"/>
      <c r="H141" s="86"/>
    </row>
    <row r="142" spans="1:8" s="66" customFormat="1" ht="12" customHeight="1" x14ac:dyDescent="0.2">
      <c r="A142" s="223"/>
      <c r="B142" s="224"/>
      <c r="C142" s="88"/>
      <c r="D142" s="231"/>
      <c r="E142" s="231"/>
      <c r="F142" s="232"/>
      <c r="G142" s="232"/>
      <c r="H142" s="86"/>
    </row>
    <row r="143" spans="1:8" s="66" customFormat="1" ht="12" customHeight="1" x14ac:dyDescent="0.2">
      <c r="A143" s="223"/>
      <c r="B143" s="224"/>
      <c r="C143" s="88"/>
      <c r="D143" s="231"/>
      <c r="E143" s="231"/>
      <c r="F143" s="232"/>
      <c r="G143" s="232"/>
      <c r="H143" s="86"/>
    </row>
    <row r="144" spans="1:8" s="66" customFormat="1" ht="12" customHeight="1" x14ac:dyDescent="0.2">
      <c r="A144" s="223"/>
      <c r="B144" s="224"/>
      <c r="C144" s="88"/>
      <c r="D144" s="231"/>
      <c r="E144" s="231"/>
      <c r="F144" s="232"/>
      <c r="G144" s="232"/>
      <c r="H144" s="86"/>
    </row>
    <row r="145" spans="1:8" s="66" customFormat="1" ht="12" customHeight="1" x14ac:dyDescent="0.2">
      <c r="A145" s="223"/>
      <c r="B145" s="224"/>
      <c r="C145" s="88"/>
      <c r="D145" s="231"/>
      <c r="E145" s="231"/>
      <c r="F145" s="232"/>
      <c r="G145" s="232"/>
      <c r="H145" s="86"/>
    </row>
    <row r="146" spans="1:8" s="66" customFormat="1" ht="12" customHeight="1" x14ac:dyDescent="0.2">
      <c r="A146" s="223"/>
      <c r="B146" s="224"/>
      <c r="C146" s="88"/>
      <c r="D146" s="231"/>
      <c r="E146" s="231"/>
      <c r="F146" s="232"/>
      <c r="G146" s="232"/>
      <c r="H146" s="86"/>
    </row>
    <row r="147" spans="1:8" s="66" customFormat="1" ht="12" customHeight="1" x14ac:dyDescent="0.2">
      <c r="A147" s="223"/>
      <c r="B147" s="224"/>
      <c r="C147" s="91"/>
      <c r="D147" s="90"/>
      <c r="E147" s="90"/>
      <c r="F147" s="80"/>
      <c r="G147" s="80"/>
      <c r="H147" s="86"/>
    </row>
    <row r="148" spans="1:8" s="66" customFormat="1" ht="12" customHeight="1" x14ac:dyDescent="0.2">
      <c r="A148" s="223"/>
      <c r="B148" s="224"/>
      <c r="C148" s="88"/>
      <c r="D148" s="90"/>
      <c r="E148" s="90"/>
      <c r="F148" s="80"/>
      <c r="G148" s="80"/>
      <c r="H148" s="86"/>
    </row>
    <row r="149" spans="1:8" s="66" customFormat="1" ht="12" customHeight="1" x14ac:dyDescent="0.2">
      <c r="A149" s="223"/>
      <c r="B149" s="224"/>
      <c r="C149" s="88"/>
      <c r="D149" s="90"/>
      <c r="E149" s="90"/>
      <c r="F149" s="80"/>
      <c r="G149" s="80"/>
      <c r="H149" s="86"/>
    </row>
    <row r="150" spans="1:8" s="66" customFormat="1" ht="12" customHeight="1" x14ac:dyDescent="0.2">
      <c r="A150" s="223"/>
      <c r="B150" s="224"/>
      <c r="C150" s="88"/>
      <c r="D150" s="90"/>
      <c r="E150" s="90"/>
      <c r="F150" s="80"/>
      <c r="G150" s="80"/>
      <c r="H150" s="86"/>
    </row>
    <row r="151" spans="1:8" s="66" customFormat="1" ht="12" customHeight="1" x14ac:dyDescent="0.2">
      <c r="A151" s="223"/>
      <c r="B151" s="224"/>
      <c r="C151" s="88"/>
      <c r="D151" s="90"/>
      <c r="E151" s="90"/>
      <c r="F151" s="80"/>
      <c r="G151" s="80"/>
      <c r="H151" s="86"/>
    </row>
    <row r="152" spans="1:8" s="66" customFormat="1" ht="12" customHeight="1" x14ac:dyDescent="0.2">
      <c r="A152" s="223"/>
      <c r="B152" s="224"/>
      <c r="C152" s="128"/>
      <c r="D152" s="90"/>
      <c r="E152" s="90"/>
      <c r="F152" s="80"/>
      <c r="G152" s="80"/>
      <c r="H152" s="86"/>
    </row>
    <row r="153" spans="1:8" s="66" customFormat="1" ht="12" customHeight="1" x14ac:dyDescent="0.2">
      <c r="A153" s="223"/>
      <c r="B153" s="224"/>
      <c r="C153" s="88"/>
      <c r="D153" s="90"/>
      <c r="E153" s="90"/>
      <c r="F153" s="80"/>
      <c r="G153" s="80"/>
      <c r="H153" s="86"/>
    </row>
    <row r="154" spans="1:8" s="66" customFormat="1" ht="12" customHeight="1" x14ac:dyDescent="0.2">
      <c r="A154" s="223"/>
      <c r="B154" s="224"/>
      <c r="C154" s="88"/>
      <c r="D154" s="90"/>
      <c r="E154" s="90"/>
      <c r="F154" s="80"/>
      <c r="G154" s="80"/>
      <c r="H154" s="86"/>
    </row>
    <row r="155" spans="1:8" s="66" customFormat="1" ht="12" customHeight="1" x14ac:dyDescent="0.2">
      <c r="A155" s="223"/>
      <c r="B155" s="224"/>
      <c r="C155" s="88"/>
      <c r="D155" s="90"/>
      <c r="E155" s="90"/>
      <c r="F155" s="80"/>
      <c r="G155" s="80"/>
      <c r="H155" s="86"/>
    </row>
    <row r="156" spans="1:8" s="66" customFormat="1" ht="12" customHeight="1" x14ac:dyDescent="0.2">
      <c r="A156" s="223"/>
      <c r="B156" s="224"/>
      <c r="C156" s="88"/>
      <c r="D156" s="90"/>
      <c r="E156" s="90"/>
      <c r="F156" s="80"/>
      <c r="G156" s="80"/>
      <c r="H156" s="86"/>
    </row>
    <row r="157" spans="1:8" s="66" customFormat="1" ht="12" customHeight="1" x14ac:dyDescent="0.2">
      <c r="A157" s="223"/>
      <c r="B157" s="224"/>
      <c r="C157" s="88"/>
      <c r="D157" s="90"/>
      <c r="E157" s="90"/>
      <c r="F157" s="80"/>
      <c r="G157" s="80"/>
      <c r="H157" s="86"/>
    </row>
    <row r="158" spans="1:8" s="66" customFormat="1" ht="12" customHeight="1" x14ac:dyDescent="0.2">
      <c r="A158" s="223"/>
      <c r="B158" s="224"/>
      <c r="C158" s="88"/>
      <c r="D158" s="90"/>
      <c r="E158" s="90"/>
      <c r="F158" s="80"/>
      <c r="G158" s="80"/>
      <c r="H158" s="86"/>
    </row>
    <row r="159" spans="1:8" s="66" customFormat="1" ht="12" customHeight="1" x14ac:dyDescent="0.2">
      <c r="A159" s="223"/>
      <c r="B159" s="224"/>
      <c r="C159" s="88"/>
      <c r="D159" s="90"/>
      <c r="E159" s="90"/>
      <c r="F159" s="80"/>
      <c r="G159" s="80"/>
      <c r="H159" s="86"/>
    </row>
    <row r="160" spans="1:8" s="66" customFormat="1" ht="12" customHeight="1" x14ac:dyDescent="0.2">
      <c r="A160" s="223"/>
      <c r="B160" s="224"/>
      <c r="C160" s="88"/>
      <c r="D160" s="90"/>
      <c r="E160" s="90"/>
      <c r="F160" s="80"/>
      <c r="G160" s="80"/>
      <c r="H160" s="86"/>
    </row>
    <row r="161" spans="1:8" s="66" customFormat="1" ht="12" customHeight="1" x14ac:dyDescent="0.2">
      <c r="A161" s="223"/>
      <c r="B161" s="224"/>
      <c r="C161" s="88"/>
      <c r="D161" s="90"/>
      <c r="E161" s="90"/>
      <c r="F161" s="80"/>
      <c r="G161" s="80"/>
      <c r="H161" s="86"/>
    </row>
    <row r="162" spans="1:8" s="66" customFormat="1" ht="12" customHeight="1" x14ac:dyDescent="0.2">
      <c r="A162" s="223"/>
      <c r="B162" s="224"/>
      <c r="C162" s="88"/>
      <c r="D162" s="90"/>
      <c r="E162" s="90"/>
      <c r="F162" s="80"/>
      <c r="G162" s="80"/>
      <c r="H162" s="86"/>
    </row>
    <row r="163" spans="1:8" s="66" customFormat="1" ht="12" customHeight="1" x14ac:dyDescent="0.2">
      <c r="A163" s="223"/>
      <c r="B163" s="224"/>
      <c r="C163" s="88"/>
      <c r="D163" s="90"/>
      <c r="E163" s="90"/>
      <c r="F163" s="80"/>
      <c r="G163" s="80"/>
      <c r="H163" s="86"/>
    </row>
    <row r="164" spans="1:8" s="66" customFormat="1" ht="12" customHeight="1" x14ac:dyDescent="0.2">
      <c r="A164" s="223"/>
      <c r="B164" s="224"/>
      <c r="C164" s="88"/>
      <c r="D164" s="90"/>
      <c r="E164" s="90"/>
      <c r="F164" s="80"/>
      <c r="G164" s="80"/>
      <c r="H164" s="86"/>
    </row>
    <row r="165" spans="1:8" s="66" customFormat="1" ht="12" customHeight="1" x14ac:dyDescent="0.2">
      <c r="A165" s="223"/>
      <c r="B165" s="224"/>
      <c r="C165" s="88"/>
      <c r="D165" s="90"/>
      <c r="E165" s="90"/>
      <c r="F165" s="80"/>
      <c r="G165" s="80"/>
      <c r="H165" s="86"/>
    </row>
    <row r="166" spans="1:8" s="66" customFormat="1" ht="12" customHeight="1" x14ac:dyDescent="0.2">
      <c r="A166" s="223"/>
      <c r="B166" s="224"/>
      <c r="C166" s="88"/>
      <c r="D166" s="90"/>
      <c r="E166" s="90"/>
      <c r="F166" s="80"/>
      <c r="G166" s="80"/>
      <c r="H166" s="86"/>
    </row>
    <row r="167" spans="1:8" s="66" customFormat="1" ht="12" customHeight="1" x14ac:dyDescent="0.2">
      <c r="A167" s="223"/>
      <c r="B167" s="224"/>
      <c r="C167" s="88"/>
      <c r="D167" s="90"/>
      <c r="E167" s="90"/>
      <c r="F167" s="80"/>
      <c r="G167" s="80"/>
      <c r="H167" s="86"/>
    </row>
    <row r="168" spans="1:8" s="66" customFormat="1" ht="12" customHeight="1" x14ac:dyDescent="0.2">
      <c r="A168" s="223"/>
      <c r="B168" s="224"/>
      <c r="C168" s="88"/>
      <c r="D168" s="90"/>
      <c r="E168" s="90"/>
      <c r="F168" s="80"/>
      <c r="G168" s="80"/>
      <c r="H168" s="86"/>
    </row>
    <row r="169" spans="1:8" s="66" customFormat="1" ht="12" customHeight="1" x14ac:dyDescent="0.2">
      <c r="A169" s="223"/>
      <c r="B169" s="224"/>
      <c r="C169" s="88"/>
      <c r="D169" s="90"/>
      <c r="E169" s="90"/>
      <c r="F169" s="80"/>
      <c r="G169" s="80"/>
      <c r="H169" s="86"/>
    </row>
    <row r="170" spans="1:8" s="66" customFormat="1" ht="12" customHeight="1" x14ac:dyDescent="0.2">
      <c r="A170" s="223"/>
      <c r="B170" s="224"/>
      <c r="C170" s="88"/>
      <c r="D170" s="90"/>
      <c r="E170" s="90"/>
      <c r="F170" s="80"/>
      <c r="G170" s="80"/>
      <c r="H170" s="86"/>
    </row>
    <row r="171" spans="1:8" s="66" customFormat="1" ht="12" customHeight="1" x14ac:dyDescent="0.2">
      <c r="A171" s="223"/>
      <c r="B171" s="224"/>
      <c r="C171" s="88"/>
      <c r="D171" s="90"/>
      <c r="E171" s="90"/>
      <c r="F171" s="80"/>
      <c r="G171" s="80"/>
      <c r="H171" s="86"/>
    </row>
    <row r="172" spans="1:8" s="66" customFormat="1" ht="12" customHeight="1" x14ac:dyDescent="0.2">
      <c r="A172" s="223"/>
      <c r="B172" s="224"/>
      <c r="C172" s="88"/>
      <c r="D172" s="90"/>
      <c r="E172" s="90"/>
      <c r="F172" s="80"/>
      <c r="G172" s="80"/>
      <c r="H172" s="86"/>
    </row>
    <row r="173" spans="1:8" s="66" customFormat="1" ht="12" customHeight="1" x14ac:dyDescent="0.2">
      <c r="A173" s="223"/>
      <c r="B173" s="224"/>
      <c r="C173" s="88"/>
      <c r="D173" s="90"/>
      <c r="E173" s="90"/>
      <c r="F173" s="80"/>
      <c r="G173" s="80"/>
      <c r="H173" s="86"/>
    </row>
    <row r="174" spans="1:8" s="66" customFormat="1" ht="12" customHeight="1" x14ac:dyDescent="0.2">
      <c r="A174" s="223"/>
      <c r="B174" s="224"/>
      <c r="C174" s="88"/>
      <c r="D174" s="90"/>
      <c r="E174" s="90"/>
      <c r="F174" s="80"/>
      <c r="G174" s="80"/>
      <c r="H174" s="86"/>
    </row>
    <row r="175" spans="1:8" s="66" customFormat="1" ht="12" customHeight="1" x14ac:dyDescent="0.2">
      <c r="A175" s="223"/>
      <c r="B175" s="224"/>
      <c r="C175" s="88"/>
      <c r="D175" s="90"/>
      <c r="E175" s="90"/>
      <c r="F175" s="80"/>
      <c r="G175" s="80"/>
      <c r="H175" s="86"/>
    </row>
    <row r="176" spans="1:8" s="66" customFormat="1" ht="12" customHeight="1" x14ac:dyDescent="0.2">
      <c r="A176" s="223"/>
      <c r="B176" s="224"/>
      <c r="C176" s="88"/>
      <c r="D176" s="90"/>
      <c r="E176" s="90"/>
      <c r="F176" s="80"/>
      <c r="G176" s="80"/>
      <c r="H176" s="86"/>
    </row>
    <row r="177" spans="1:8" s="66" customFormat="1" ht="12" customHeight="1" x14ac:dyDescent="0.2">
      <c r="A177" s="223"/>
      <c r="B177" s="224"/>
      <c r="C177" s="88"/>
      <c r="D177" s="90"/>
      <c r="E177" s="90"/>
      <c r="F177" s="80"/>
      <c r="G177" s="80"/>
      <c r="H177" s="86"/>
    </row>
    <row r="178" spans="1:8" s="66" customFormat="1" ht="12" customHeight="1" x14ac:dyDescent="0.2">
      <c r="A178" s="223"/>
      <c r="B178" s="224"/>
      <c r="C178" s="88"/>
      <c r="D178" s="90"/>
      <c r="E178" s="90"/>
      <c r="F178" s="80"/>
      <c r="G178" s="80"/>
      <c r="H178" s="86"/>
    </row>
    <row r="179" spans="1:8" s="66" customFormat="1" ht="12" customHeight="1" x14ac:dyDescent="0.2">
      <c r="A179" s="223"/>
      <c r="B179" s="224"/>
      <c r="C179" s="88"/>
      <c r="D179" s="90"/>
      <c r="E179" s="90"/>
      <c r="F179" s="80"/>
      <c r="G179" s="80"/>
      <c r="H179" s="86"/>
    </row>
    <row r="180" spans="1:8" s="66" customFormat="1" ht="12" customHeight="1" x14ac:dyDescent="0.2">
      <c r="A180" s="223"/>
      <c r="B180" s="224"/>
      <c r="C180" s="88"/>
      <c r="D180" s="90"/>
      <c r="E180" s="90"/>
      <c r="F180" s="80"/>
      <c r="G180" s="80"/>
      <c r="H180" s="86"/>
    </row>
    <row r="181" spans="1:8" s="66" customFormat="1" ht="12" customHeight="1" x14ac:dyDescent="0.2">
      <c r="A181" s="223"/>
      <c r="B181" s="224"/>
      <c r="C181" s="88"/>
      <c r="D181" s="90"/>
      <c r="E181" s="90"/>
      <c r="F181" s="80"/>
      <c r="G181" s="80"/>
      <c r="H181" s="86"/>
    </row>
    <row r="182" spans="1:8" s="66" customFormat="1" ht="12" customHeight="1" x14ac:dyDescent="0.2">
      <c r="A182" s="223"/>
      <c r="B182" s="224"/>
      <c r="C182" s="88"/>
      <c r="D182" s="90"/>
      <c r="E182" s="90"/>
      <c r="F182" s="80"/>
      <c r="G182" s="80"/>
      <c r="H182" s="86"/>
    </row>
    <row r="183" spans="1:8" s="66" customFormat="1" ht="12" customHeight="1" x14ac:dyDescent="0.2">
      <c r="A183" s="223"/>
      <c r="B183" s="224"/>
      <c r="C183" s="88"/>
      <c r="D183" s="90"/>
      <c r="E183" s="90"/>
      <c r="F183" s="80"/>
      <c r="G183" s="80"/>
      <c r="H183" s="86"/>
    </row>
    <row r="184" spans="1:8" s="66" customFormat="1" ht="12" customHeight="1" x14ac:dyDescent="0.2">
      <c r="A184" s="223"/>
      <c r="B184" s="224"/>
      <c r="C184" s="88"/>
      <c r="D184" s="90"/>
      <c r="E184" s="90"/>
      <c r="F184" s="80"/>
      <c r="G184" s="80"/>
      <c r="H184" s="86"/>
    </row>
    <row r="185" spans="1:8" s="66" customFormat="1" ht="12" customHeight="1" x14ac:dyDescent="0.2">
      <c r="A185" s="223"/>
      <c r="B185" s="224"/>
      <c r="C185" s="88"/>
      <c r="D185" s="90"/>
      <c r="E185" s="90"/>
      <c r="F185" s="80"/>
      <c r="G185" s="80"/>
      <c r="H185" s="86"/>
    </row>
    <row r="186" spans="1:8" s="66" customFormat="1" ht="12" customHeight="1" x14ac:dyDescent="0.2">
      <c r="A186" s="223"/>
      <c r="B186" s="224"/>
      <c r="C186" s="88"/>
      <c r="D186" s="90"/>
      <c r="E186" s="90"/>
      <c r="F186" s="80"/>
      <c r="G186" s="80"/>
      <c r="H186" s="86"/>
    </row>
    <row r="187" spans="1:8" s="66" customFormat="1" ht="12" customHeight="1" x14ac:dyDescent="0.2">
      <c r="A187" s="223"/>
      <c r="B187" s="224"/>
      <c r="C187" s="88"/>
      <c r="D187" s="90"/>
      <c r="E187" s="90"/>
      <c r="F187" s="80"/>
      <c r="G187" s="80"/>
      <c r="H187" s="86"/>
    </row>
    <row r="188" spans="1:8" s="66" customFormat="1" ht="12" customHeight="1" x14ac:dyDescent="0.2">
      <c r="A188" s="223"/>
      <c r="B188" s="224"/>
      <c r="C188" s="88"/>
      <c r="D188" s="90"/>
      <c r="E188" s="90"/>
      <c r="F188" s="80"/>
      <c r="G188" s="80"/>
      <c r="H188" s="86"/>
    </row>
    <row r="189" spans="1:8" s="66" customFormat="1" ht="12" customHeight="1" x14ac:dyDescent="0.2">
      <c r="A189" s="223"/>
      <c r="B189" s="224"/>
      <c r="C189" s="88"/>
      <c r="D189" s="90"/>
      <c r="E189" s="90"/>
      <c r="F189" s="80"/>
      <c r="G189" s="80"/>
      <c r="H189" s="86"/>
    </row>
    <row r="190" spans="1:8" s="66" customFormat="1" ht="12" customHeight="1" x14ac:dyDescent="0.2">
      <c r="A190" s="223"/>
      <c r="B190" s="224"/>
      <c r="C190" s="88"/>
      <c r="D190" s="90"/>
      <c r="E190" s="90"/>
      <c r="F190" s="80"/>
      <c r="G190" s="80"/>
      <c r="H190" s="86"/>
    </row>
    <row r="191" spans="1:8" s="66" customFormat="1" ht="12" customHeight="1" x14ac:dyDescent="0.2">
      <c r="A191" s="223"/>
      <c r="B191" s="224"/>
      <c r="C191" s="88"/>
      <c r="D191" s="90"/>
      <c r="E191" s="90"/>
      <c r="F191" s="80"/>
      <c r="G191" s="80"/>
      <c r="H191" s="86"/>
    </row>
    <row r="192" spans="1:8" s="66" customFormat="1" ht="12" customHeight="1" x14ac:dyDescent="0.2">
      <c r="A192" s="223"/>
      <c r="B192" s="224"/>
      <c r="C192" s="88"/>
      <c r="D192" s="90"/>
      <c r="E192" s="90"/>
      <c r="F192" s="80"/>
      <c r="G192" s="80"/>
      <c r="H192" s="86"/>
    </row>
    <row r="193" spans="1:8" s="66" customFormat="1" ht="12" customHeight="1" x14ac:dyDescent="0.2">
      <c r="A193" s="223"/>
      <c r="B193" s="224"/>
      <c r="C193" s="88"/>
      <c r="D193" s="90"/>
      <c r="E193" s="90"/>
      <c r="F193" s="80"/>
      <c r="G193" s="80"/>
      <c r="H193" s="86"/>
    </row>
    <row r="194" spans="1:8" s="66" customFormat="1" ht="12" customHeight="1" x14ac:dyDescent="0.2">
      <c r="A194" s="223"/>
      <c r="B194" s="224"/>
      <c r="C194" s="88"/>
      <c r="D194" s="90"/>
      <c r="E194" s="90"/>
      <c r="F194" s="80"/>
      <c r="G194" s="80"/>
      <c r="H194" s="86"/>
    </row>
    <row r="195" spans="1:8" s="66" customFormat="1" ht="12" customHeight="1" x14ac:dyDescent="0.2">
      <c r="A195" s="223"/>
      <c r="B195" s="224"/>
      <c r="C195" s="88"/>
      <c r="D195" s="90"/>
      <c r="E195" s="90"/>
      <c r="F195" s="80"/>
      <c r="G195" s="80"/>
      <c r="H195" s="86"/>
    </row>
    <row r="196" spans="1:8" s="66" customFormat="1" ht="12" customHeight="1" x14ac:dyDescent="0.2">
      <c r="A196" s="223"/>
      <c r="B196" s="224"/>
      <c r="C196" s="88"/>
      <c r="D196" s="90"/>
      <c r="E196" s="90"/>
      <c r="F196" s="80"/>
      <c r="G196" s="80"/>
      <c r="H196" s="86"/>
    </row>
    <row r="197" spans="1:8" s="66" customFormat="1" ht="12" customHeight="1" x14ac:dyDescent="0.2">
      <c r="A197" s="223"/>
      <c r="B197" s="224"/>
      <c r="C197" s="88"/>
      <c r="D197" s="90"/>
      <c r="E197" s="90"/>
      <c r="F197" s="80"/>
      <c r="G197" s="80"/>
      <c r="H197" s="86"/>
    </row>
    <row r="198" spans="1:8" s="66" customFormat="1" ht="12" customHeight="1" x14ac:dyDescent="0.2">
      <c r="A198" s="223"/>
      <c r="B198" s="224"/>
      <c r="C198" s="88"/>
      <c r="D198" s="90"/>
      <c r="E198" s="90"/>
      <c r="F198" s="80"/>
      <c r="G198" s="80"/>
      <c r="H198" s="86"/>
    </row>
    <row r="199" spans="1:8" s="66" customFormat="1" ht="12" customHeight="1" x14ac:dyDescent="0.2">
      <c r="A199" s="223"/>
      <c r="B199" s="224"/>
      <c r="C199" s="88"/>
      <c r="D199" s="90"/>
      <c r="E199" s="90"/>
      <c r="F199" s="80"/>
      <c r="G199" s="80"/>
      <c r="H199" s="86"/>
    </row>
    <row r="200" spans="1:8" s="66" customFormat="1" ht="12" customHeight="1" x14ac:dyDescent="0.2">
      <c r="A200" s="223"/>
      <c r="B200" s="224"/>
      <c r="C200" s="88"/>
      <c r="D200" s="90"/>
      <c r="E200" s="90"/>
      <c r="F200" s="80"/>
      <c r="G200" s="80"/>
      <c r="H200" s="86"/>
    </row>
    <row r="201" spans="1:8" s="66" customFormat="1" ht="12" customHeight="1" x14ac:dyDescent="0.2">
      <c r="A201" s="223"/>
      <c r="B201" s="224"/>
      <c r="C201" s="88"/>
      <c r="D201" s="90"/>
      <c r="E201" s="90"/>
      <c r="F201" s="80"/>
      <c r="G201" s="80"/>
      <c r="H201" s="86"/>
    </row>
    <row r="202" spans="1:8" s="66" customFormat="1" ht="12" customHeight="1" x14ac:dyDescent="0.2">
      <c r="A202" s="223"/>
      <c r="B202" s="224"/>
      <c r="C202" s="127"/>
      <c r="D202" s="90"/>
      <c r="E202" s="90"/>
      <c r="F202" s="80"/>
      <c r="G202" s="80"/>
      <c r="H202" s="86"/>
    </row>
    <row r="203" spans="1:8" s="66" customFormat="1" ht="12" customHeight="1" x14ac:dyDescent="0.2">
      <c r="A203" s="223"/>
      <c r="B203" s="224"/>
      <c r="C203" s="128"/>
      <c r="D203" s="90"/>
      <c r="E203" s="90"/>
      <c r="F203" s="233"/>
      <c r="G203" s="233"/>
      <c r="H203" s="86"/>
    </row>
    <row r="204" spans="1:8" s="66" customFormat="1" ht="12" customHeight="1" x14ac:dyDescent="0.2">
      <c r="A204" s="223"/>
      <c r="B204" s="224"/>
      <c r="C204" s="128"/>
      <c r="D204" s="90"/>
      <c r="E204" s="90"/>
      <c r="F204" s="233"/>
      <c r="G204" s="233"/>
      <c r="H204" s="86"/>
    </row>
    <row r="205" spans="1:8" s="66" customFormat="1" ht="12" customHeight="1" x14ac:dyDescent="0.2">
      <c r="A205" s="223"/>
      <c r="B205" s="224"/>
      <c r="C205" s="88"/>
      <c r="D205" s="90"/>
      <c r="E205" s="90"/>
      <c r="F205" s="80"/>
      <c r="G205" s="234"/>
      <c r="H205" s="86"/>
    </row>
    <row r="206" spans="1:8" s="66" customFormat="1" ht="12" customHeight="1" x14ac:dyDescent="0.2">
      <c r="A206" s="223"/>
      <c r="B206" s="224"/>
      <c r="C206" s="91"/>
      <c r="D206" s="90"/>
      <c r="E206" s="90"/>
      <c r="F206" s="80"/>
      <c r="G206" s="234"/>
      <c r="H206" s="86"/>
    </row>
    <row r="207" spans="1:8" s="66" customFormat="1" ht="12" customHeight="1" x14ac:dyDescent="0.2">
      <c r="A207" s="223"/>
      <c r="B207" s="224"/>
      <c r="C207" s="235"/>
      <c r="D207" s="90"/>
      <c r="E207" s="90"/>
      <c r="F207" s="80"/>
      <c r="G207" s="234"/>
      <c r="H207" s="86"/>
    </row>
    <row r="208" spans="1:8" s="66" customFormat="1" ht="12" customHeight="1" x14ac:dyDescent="0.2">
      <c r="A208" s="223"/>
      <c r="B208" s="224"/>
      <c r="C208" s="88"/>
      <c r="D208" s="90"/>
      <c r="E208" s="90"/>
      <c r="F208" s="80"/>
      <c r="G208" s="234"/>
      <c r="H208" s="86"/>
    </row>
    <row r="209" spans="1:8" s="66" customFormat="1" ht="12" customHeight="1" x14ac:dyDescent="0.2">
      <c r="A209" s="223"/>
      <c r="B209" s="224"/>
      <c r="C209" s="88"/>
      <c r="D209" s="90"/>
      <c r="E209" s="90"/>
      <c r="F209" s="80"/>
      <c r="G209" s="234"/>
      <c r="H209" s="86"/>
    </row>
    <row r="210" spans="1:8" s="66" customFormat="1" ht="12" customHeight="1" x14ac:dyDescent="0.2">
      <c r="A210" s="223"/>
      <c r="B210" s="224"/>
      <c r="C210" s="88"/>
      <c r="D210" s="90"/>
      <c r="E210" s="236"/>
      <c r="F210" s="237"/>
      <c r="G210" s="234"/>
      <c r="H210" s="86"/>
    </row>
    <row r="211" spans="1:8" s="66" customFormat="1" ht="12" customHeight="1" x14ac:dyDescent="0.2">
      <c r="A211" s="223"/>
      <c r="B211" s="224"/>
      <c r="C211" s="88"/>
      <c r="D211" s="90"/>
      <c r="E211" s="236"/>
      <c r="F211" s="237"/>
      <c r="G211" s="234"/>
      <c r="H211" s="86"/>
    </row>
    <row r="212" spans="1:8" s="66" customFormat="1" ht="12" customHeight="1" x14ac:dyDescent="0.2">
      <c r="A212" s="223"/>
      <c r="B212" s="224"/>
      <c r="C212" s="88"/>
      <c r="D212" s="90"/>
      <c r="E212" s="236"/>
      <c r="F212" s="237"/>
      <c r="G212" s="234"/>
      <c r="H212" s="86"/>
    </row>
    <row r="213" spans="1:8" s="66" customFormat="1" ht="12" customHeight="1" x14ac:dyDescent="0.2">
      <c r="A213" s="223"/>
      <c r="B213" s="224"/>
      <c r="C213" s="88"/>
      <c r="D213" s="90"/>
      <c r="E213" s="90"/>
      <c r="F213" s="80"/>
      <c r="G213" s="234"/>
      <c r="H213" s="86"/>
    </row>
    <row r="214" spans="1:8" s="66" customFormat="1" ht="12" customHeight="1" x14ac:dyDescent="0.2">
      <c r="A214" s="223"/>
      <c r="B214" s="224"/>
      <c r="C214" s="238"/>
      <c r="D214" s="90"/>
      <c r="E214" s="90"/>
      <c r="F214" s="80"/>
      <c r="G214" s="234"/>
      <c r="H214" s="86"/>
    </row>
    <row r="215" spans="1:8" s="66" customFormat="1" ht="12" customHeight="1" x14ac:dyDescent="0.2">
      <c r="A215" s="223"/>
      <c r="B215" s="224"/>
      <c r="C215" s="238"/>
      <c r="D215" s="90"/>
      <c r="E215" s="90"/>
      <c r="F215" s="80"/>
      <c r="G215" s="234"/>
      <c r="H215" s="86"/>
    </row>
    <row r="216" spans="1:8" s="66" customFormat="1" ht="12" customHeight="1" x14ac:dyDescent="0.2">
      <c r="A216" s="223"/>
      <c r="B216" s="224"/>
      <c r="C216" s="88"/>
      <c r="D216" s="90"/>
      <c r="E216" s="90"/>
      <c r="F216" s="80"/>
      <c r="G216" s="234"/>
      <c r="H216" s="86"/>
    </row>
    <row r="217" spans="1:8" s="66" customFormat="1" ht="12" customHeight="1" x14ac:dyDescent="0.2">
      <c r="A217" s="223"/>
      <c r="B217" s="224"/>
      <c r="C217" s="88"/>
      <c r="D217" s="90"/>
      <c r="E217" s="90"/>
      <c r="F217" s="80"/>
      <c r="G217" s="234"/>
      <c r="H217" s="86"/>
    </row>
    <row r="218" spans="1:8" s="66" customFormat="1" ht="12" customHeight="1" x14ac:dyDescent="0.2">
      <c r="A218" s="223"/>
      <c r="B218" s="224"/>
      <c r="C218" s="238"/>
      <c r="D218" s="90"/>
      <c r="E218" s="90"/>
      <c r="F218" s="80"/>
      <c r="G218" s="80"/>
      <c r="H218" s="86"/>
    </row>
    <row r="219" spans="1:8" s="66" customFormat="1" ht="12" customHeight="1" x14ac:dyDescent="0.2">
      <c r="A219" s="223"/>
      <c r="B219" s="224"/>
      <c r="C219" s="238"/>
      <c r="D219" s="90"/>
      <c r="E219" s="90"/>
      <c r="F219" s="80"/>
      <c r="G219" s="80"/>
      <c r="H219" s="86"/>
    </row>
    <row r="220" spans="1:8" s="66" customFormat="1" ht="12" customHeight="1" x14ac:dyDescent="0.2">
      <c r="A220" s="223"/>
      <c r="B220" s="224"/>
      <c r="C220" s="238"/>
      <c r="D220" s="90"/>
      <c r="E220" s="90"/>
      <c r="F220" s="80"/>
      <c r="G220" s="80"/>
      <c r="H220" s="86"/>
    </row>
    <row r="221" spans="1:8" s="66" customFormat="1" ht="12" customHeight="1" x14ac:dyDescent="0.2">
      <c r="A221" s="223"/>
      <c r="B221" s="224"/>
      <c r="C221" s="88"/>
      <c r="D221" s="90"/>
      <c r="E221" s="90"/>
      <c r="F221" s="80"/>
      <c r="G221" s="80"/>
      <c r="H221" s="86"/>
    </row>
    <row r="222" spans="1:8" s="66" customFormat="1" ht="12" customHeight="1" x14ac:dyDescent="0.2">
      <c r="A222" s="223"/>
      <c r="B222" s="224"/>
      <c r="C222" s="88"/>
      <c r="D222" s="90"/>
      <c r="E222" s="90"/>
      <c r="F222" s="80"/>
      <c r="G222" s="80"/>
      <c r="H222" s="86"/>
    </row>
    <row r="223" spans="1:8" s="66" customFormat="1" ht="12" customHeight="1" x14ac:dyDescent="0.2">
      <c r="A223" s="223"/>
      <c r="B223" s="224"/>
      <c r="C223" s="88"/>
      <c r="D223" s="90"/>
      <c r="E223" s="90"/>
      <c r="F223" s="80"/>
      <c r="G223" s="80"/>
      <c r="H223" s="86"/>
    </row>
    <row r="224" spans="1:8" s="66" customFormat="1" ht="12" customHeight="1" x14ac:dyDescent="0.2">
      <c r="A224" s="223"/>
      <c r="B224" s="224"/>
      <c r="C224" s="88"/>
      <c r="D224" s="90"/>
      <c r="E224" s="90"/>
      <c r="F224" s="80"/>
      <c r="G224" s="80"/>
      <c r="H224" s="86"/>
    </row>
    <row r="225" spans="1:8" s="66" customFormat="1" ht="12" customHeight="1" x14ac:dyDescent="0.2">
      <c r="A225" s="223"/>
      <c r="B225" s="224"/>
      <c r="C225" s="88"/>
      <c r="D225" s="90"/>
      <c r="E225" s="90"/>
      <c r="F225" s="80"/>
      <c r="G225" s="80"/>
      <c r="H225" s="86"/>
    </row>
    <row r="226" spans="1:8" s="66" customFormat="1" ht="12" customHeight="1" x14ac:dyDescent="0.2">
      <c r="A226" s="223"/>
      <c r="B226" s="224"/>
      <c r="C226" s="238"/>
      <c r="D226" s="90"/>
      <c r="E226" s="90"/>
      <c r="F226" s="80"/>
      <c r="G226" s="80"/>
      <c r="H226" s="86"/>
    </row>
    <row r="227" spans="1:8" s="66" customFormat="1" ht="12" customHeight="1" x14ac:dyDescent="0.2">
      <c r="A227" s="223"/>
      <c r="B227" s="224"/>
      <c r="C227" s="88"/>
      <c r="D227" s="90"/>
      <c r="E227" s="90"/>
      <c r="F227" s="80"/>
      <c r="G227" s="234"/>
      <c r="H227" s="86"/>
    </row>
    <row r="228" spans="1:8" s="66" customFormat="1" ht="12" customHeight="1" x14ac:dyDescent="0.2">
      <c r="A228" s="223"/>
      <c r="B228" s="224"/>
      <c r="C228" s="88"/>
      <c r="D228" s="90"/>
      <c r="E228" s="90"/>
      <c r="F228" s="80"/>
      <c r="G228" s="234"/>
      <c r="H228" s="86"/>
    </row>
    <row r="229" spans="1:8" s="66" customFormat="1" ht="12" customHeight="1" x14ac:dyDescent="0.2">
      <c r="A229" s="223"/>
      <c r="B229" s="224"/>
      <c r="C229" s="127"/>
      <c r="D229" s="90"/>
      <c r="E229" s="90"/>
      <c r="F229" s="80"/>
      <c r="G229" s="80"/>
      <c r="H229" s="86"/>
    </row>
    <row r="230" spans="1:8" s="66" customFormat="1" ht="12" customHeight="1" x14ac:dyDescent="0.2">
      <c r="A230" s="239"/>
      <c r="B230" s="224"/>
      <c r="C230" s="91"/>
      <c r="D230" s="90"/>
      <c r="E230" s="90"/>
      <c r="F230" s="80"/>
      <c r="G230" s="81"/>
      <c r="H230" s="86"/>
    </row>
    <row r="231" spans="1:8" s="66" customFormat="1" ht="12" customHeight="1" x14ac:dyDescent="0.2">
      <c r="A231" s="223"/>
      <c r="B231" s="224"/>
      <c r="C231" s="91"/>
      <c r="D231" s="90"/>
      <c r="E231" s="90"/>
      <c r="F231" s="80"/>
      <c r="G231" s="81"/>
      <c r="H231" s="86"/>
    </row>
    <row r="232" spans="1:8" s="66" customFormat="1" ht="12" customHeight="1" x14ac:dyDescent="0.2">
      <c r="A232" s="223"/>
      <c r="B232" s="224"/>
      <c r="C232" s="91"/>
      <c r="D232" s="90"/>
      <c r="E232" s="90"/>
      <c r="F232" s="80"/>
      <c r="G232" s="81"/>
      <c r="H232" s="86"/>
    </row>
    <row r="233" spans="1:8" s="66" customFormat="1" ht="12" customHeight="1" x14ac:dyDescent="0.2">
      <c r="A233" s="223"/>
      <c r="B233" s="224"/>
      <c r="C233" s="91"/>
      <c r="D233" s="90"/>
      <c r="E233" s="90"/>
      <c r="F233" s="80"/>
      <c r="G233" s="81"/>
      <c r="H233" s="86"/>
    </row>
    <row r="234" spans="1:8" s="66" customFormat="1" ht="12" customHeight="1" x14ac:dyDescent="0.2">
      <c r="A234" s="223"/>
      <c r="B234" s="224"/>
      <c r="C234" s="91"/>
      <c r="D234" s="90"/>
      <c r="E234" s="90"/>
      <c r="F234" s="80"/>
      <c r="G234" s="81"/>
      <c r="H234" s="86"/>
    </row>
    <row r="235" spans="1:8" s="66" customFormat="1" ht="12" customHeight="1" x14ac:dyDescent="0.2">
      <c r="A235" s="223"/>
      <c r="B235" s="224"/>
      <c r="C235" s="91"/>
      <c r="D235" s="90"/>
      <c r="E235" s="90"/>
      <c r="F235" s="80"/>
      <c r="G235" s="81"/>
      <c r="H235" s="86"/>
    </row>
    <row r="236" spans="1:8" s="66" customFormat="1" ht="12" customHeight="1" x14ac:dyDescent="0.2">
      <c r="A236" s="223"/>
      <c r="B236" s="224"/>
      <c r="C236" s="91"/>
      <c r="D236" s="90"/>
      <c r="E236" s="90"/>
      <c r="F236" s="80"/>
      <c r="G236" s="81"/>
      <c r="H236" s="86"/>
    </row>
    <row r="237" spans="1:8" s="66" customFormat="1" ht="12" customHeight="1" x14ac:dyDescent="0.2">
      <c r="A237" s="223"/>
      <c r="B237" s="224"/>
      <c r="C237" s="91"/>
      <c r="D237" s="90"/>
      <c r="E237" s="90"/>
      <c r="F237" s="80"/>
      <c r="G237" s="81"/>
      <c r="H237" s="86"/>
    </row>
    <row r="238" spans="1:8" s="66" customFormat="1" ht="12" customHeight="1" x14ac:dyDescent="0.2">
      <c r="A238" s="223"/>
      <c r="B238" s="224"/>
      <c r="C238" s="91"/>
      <c r="D238" s="90"/>
      <c r="E238" s="90"/>
      <c r="F238" s="80"/>
      <c r="G238" s="81"/>
      <c r="H238" s="86"/>
    </row>
    <row r="239" spans="1:8" s="66" customFormat="1" ht="12" customHeight="1" x14ac:dyDescent="0.2">
      <c r="A239" s="223"/>
      <c r="B239" s="224"/>
      <c r="C239" s="91"/>
      <c r="D239" s="90"/>
      <c r="E239" s="90"/>
      <c r="F239" s="80"/>
      <c r="G239" s="81"/>
      <c r="H239" s="86"/>
    </row>
    <row r="240" spans="1:8" s="66" customFormat="1" ht="12" customHeight="1" x14ac:dyDescent="0.2">
      <c r="A240" s="223"/>
      <c r="B240" s="224"/>
      <c r="C240" s="91"/>
      <c r="D240" s="90"/>
      <c r="E240" s="90"/>
      <c r="F240" s="80"/>
      <c r="G240" s="81"/>
      <c r="H240" s="86"/>
    </row>
    <row r="241" spans="1:8" s="66" customFormat="1" ht="12" customHeight="1" x14ac:dyDescent="0.2">
      <c r="A241" s="223"/>
      <c r="B241" s="224"/>
      <c r="C241" s="91"/>
      <c r="D241" s="90"/>
      <c r="E241" s="90"/>
      <c r="F241" s="80"/>
      <c r="G241" s="81"/>
      <c r="H241" s="86"/>
    </row>
    <row r="244" spans="1:8" x14ac:dyDescent="0.2">
      <c r="H244" s="86"/>
    </row>
    <row r="245" spans="1:8" x14ac:dyDescent="0.2">
      <c r="H245" s="86"/>
    </row>
    <row r="246" spans="1:8" x14ac:dyDescent="0.2">
      <c r="H246" s="86"/>
    </row>
    <row r="247" spans="1:8" x14ac:dyDescent="0.2">
      <c r="H247" s="86"/>
    </row>
    <row r="248" spans="1:8" x14ac:dyDescent="0.2">
      <c r="H248" s="86"/>
    </row>
    <row r="249" spans="1:8" x14ac:dyDescent="0.2">
      <c r="H249" s="86"/>
    </row>
    <row r="250" spans="1:8" x14ac:dyDescent="0.2">
      <c r="A250" s="243"/>
      <c r="B250" s="243"/>
      <c r="D250" s="49"/>
      <c r="F250" s="49"/>
      <c r="G250" s="49"/>
      <c r="H250" s="86"/>
    </row>
    <row r="251" spans="1:8" x14ac:dyDescent="0.2">
      <c r="A251" s="243"/>
      <c r="B251" s="243"/>
      <c r="D251" s="49"/>
      <c r="F251" s="49"/>
      <c r="G251" s="49"/>
      <c r="H251" s="86"/>
    </row>
    <row r="252" spans="1:8" x14ac:dyDescent="0.2">
      <c r="A252" s="243"/>
      <c r="B252" s="243"/>
      <c r="D252" s="49"/>
      <c r="F252" s="49"/>
      <c r="G252" s="49"/>
      <c r="H252" s="86"/>
    </row>
    <row r="301" spans="1:8" x14ac:dyDescent="0.2">
      <c r="A301" s="243"/>
      <c r="B301" s="243"/>
      <c r="D301" s="49"/>
      <c r="F301" s="49"/>
      <c r="H301" s="49">
        <f>SUM(H287:H300)</f>
        <v>0</v>
      </c>
    </row>
    <row r="302" spans="1:8" x14ac:dyDescent="0.2">
      <c r="A302" s="243"/>
      <c r="B302" s="243"/>
      <c r="D302" s="49"/>
      <c r="F302" s="49"/>
      <c r="G302" s="244">
        <f>G301+H301</f>
        <v>0</v>
      </c>
    </row>
  </sheetData>
  <sheetProtection algorithmName="SHA-512" hashValue="f+9DVGrRIR01MF3HG2lRqv7whfnSHLsv26I+7WSyg6T57+ULqGZgduvyIpgyOiVJ8vNwvWyLVOKkMb+DE0531Q==" saltValue="e018tL7iM+6OImjTZQUsqg==" spinCount="100000" sheet="1" objects="1" scenarios="1"/>
  <printOptions gridLines="1"/>
  <pageMargins left="0.47244094488188981" right="0.39370078740157483" top="0.98425196850393704" bottom="0.98425196850393704" header="0.51181102362204722" footer="0.51181102362204722"/>
  <pageSetup paperSize="9" scale="92" fitToHeight="0" orientation="portrait" useFirstPageNumber="1"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333"/>
  <sheetViews>
    <sheetView showZeros="0" view="pageBreakPreview" zoomScaleNormal="100" zoomScaleSheetLayoutView="100" workbookViewId="0">
      <pane ySplit="11" topLeftCell="A84" activePane="bottomLeft" state="frozen"/>
      <selection activeCell="D80" sqref="D80"/>
      <selection pane="bottomLeft" activeCell="G103" activeCellId="39" sqref="G16 G18 G20 G22 G25 G27 G29 G31 G33 G35 G37 G39 G41 G43 G45 G47 G49 G51 G53 G55 G57 G61 G63 G65 G70 G72 G74 G76 G78 G80 G82 G84 G86 G89 G91 G93 G95 G97 G99 G103"/>
    </sheetView>
  </sheetViews>
  <sheetFormatPr defaultRowHeight="12.75" x14ac:dyDescent="0.2"/>
  <cols>
    <col min="1" max="1" width="5.7109375" style="278" customWidth="1"/>
    <col min="2" max="2" width="6.5703125" style="240" customWidth="1"/>
    <col min="3" max="3" width="46.7109375" style="49" bestFit="1" customWidth="1"/>
    <col min="4" max="4" width="5.28515625" style="241" customWidth="1"/>
    <col min="5" max="5" width="6" style="49" bestFit="1" customWidth="1"/>
    <col min="6" max="6" width="6.85546875" style="242" customWidth="1"/>
    <col min="7" max="7" width="10.7109375" style="242" customWidth="1"/>
    <col min="8" max="8" width="9.7109375" style="49" bestFit="1" customWidth="1"/>
    <col min="9" max="9" width="9.7109375" style="49" customWidth="1"/>
    <col min="10" max="16384" width="9.140625" style="49"/>
  </cols>
  <sheetData>
    <row r="1" spans="1:9" x14ac:dyDescent="0.2">
      <c r="A1" s="137"/>
      <c r="B1" s="138"/>
      <c r="C1" s="139"/>
      <c r="D1" s="140"/>
      <c r="E1" s="139"/>
      <c r="F1" s="1"/>
      <c r="G1" s="2"/>
      <c r="H1" s="3"/>
      <c r="I1" s="4"/>
    </row>
    <row r="2" spans="1:9" ht="21" x14ac:dyDescent="0.35">
      <c r="A2" s="141"/>
      <c r="B2" s="142" t="str">
        <f>Rekapitulace!B2</f>
        <v>KOUPALIŠTĚ DUBICE - VENKOVNÍ BAZÉN</v>
      </c>
      <c r="C2" s="143"/>
      <c r="D2" s="144"/>
      <c r="E2" s="145"/>
      <c r="F2" s="5"/>
      <c r="G2" s="5"/>
      <c r="H2" s="6"/>
      <c r="I2" s="6"/>
    </row>
    <row r="3" spans="1:9" ht="21" x14ac:dyDescent="0.35">
      <c r="A3" s="146"/>
      <c r="B3" s="142">
        <f>Rekapitulace!B3</f>
        <v>0</v>
      </c>
      <c r="C3" s="15"/>
      <c r="D3" s="15"/>
      <c r="E3" s="15"/>
      <c r="F3" s="7"/>
      <c r="G3" s="5"/>
      <c r="H3" s="6"/>
      <c r="I3" s="6"/>
    </row>
    <row r="4" spans="1:9" ht="15.75" x14ac:dyDescent="0.25">
      <c r="A4" s="146"/>
      <c r="B4" s="148"/>
      <c r="C4" s="149"/>
      <c r="D4" s="8" t="s">
        <v>23</v>
      </c>
      <c r="E4" s="9" t="str">
        <f>Rekapitulace!C4</f>
        <v>D7X</v>
      </c>
      <c r="F4" s="7"/>
      <c r="G4" s="5"/>
      <c r="H4" s="6"/>
      <c r="I4" s="6"/>
    </row>
    <row r="5" spans="1:9" ht="15.75" x14ac:dyDescent="0.25">
      <c r="A5" s="146"/>
      <c r="B5" s="148"/>
      <c r="C5" s="143"/>
      <c r="D5" s="8" t="s">
        <v>22</v>
      </c>
      <c r="E5" s="150" t="str">
        <f>Rekapitulace!C5</f>
        <v>210026E</v>
      </c>
      <c r="F5" s="9"/>
      <c r="G5" s="10"/>
      <c r="H5" s="6"/>
      <c r="I5" s="6"/>
    </row>
    <row r="6" spans="1:9" ht="15.75" x14ac:dyDescent="0.25">
      <c r="A6" s="151"/>
      <c r="B6" s="54" t="str">
        <f>Rekapitulace!B6</f>
        <v>PS 101 - Bazénová technologie</v>
      </c>
      <c r="C6" s="145"/>
      <c r="D6" s="152"/>
      <c r="E6" s="11"/>
      <c r="F6" s="9"/>
      <c r="G6" s="12"/>
      <c r="H6" s="13"/>
      <c r="I6" s="6"/>
    </row>
    <row r="7" spans="1:9" ht="15.75" x14ac:dyDescent="0.25">
      <c r="A7" s="146"/>
      <c r="B7" s="55" t="s">
        <v>92</v>
      </c>
      <c r="C7" s="15"/>
      <c r="D7" s="15"/>
      <c r="E7" s="15"/>
      <c r="F7" s="14"/>
      <c r="G7" s="15"/>
      <c r="H7" s="264"/>
      <c r="I7" s="6"/>
    </row>
    <row r="8" spans="1:9" ht="13.5" thickBot="1" x14ac:dyDescent="0.25">
      <c r="A8" s="153"/>
      <c r="B8" s="154"/>
      <c r="C8" s="155"/>
      <c r="D8" s="156"/>
      <c r="E8" s="155"/>
      <c r="F8" s="16"/>
      <c r="G8" s="17"/>
      <c r="H8" s="18"/>
      <c r="I8" s="19"/>
    </row>
    <row r="9" spans="1:9" x14ac:dyDescent="0.2">
      <c r="A9" s="157"/>
      <c r="B9" s="158" t="s">
        <v>11</v>
      </c>
      <c r="C9" s="159"/>
      <c r="D9" s="160"/>
      <c r="E9" s="161"/>
      <c r="F9" s="20"/>
      <c r="G9" s="20"/>
      <c r="H9" s="21"/>
      <c r="I9" s="22"/>
    </row>
    <row r="10" spans="1:9" x14ac:dyDescent="0.2">
      <c r="A10" s="162" t="s">
        <v>18</v>
      </c>
      <c r="B10" s="158" t="s">
        <v>12</v>
      </c>
      <c r="C10" s="163"/>
      <c r="D10" s="164"/>
      <c r="E10" s="165"/>
      <c r="F10" s="23"/>
      <c r="G10" s="23"/>
      <c r="H10" s="24"/>
      <c r="I10" s="22"/>
    </row>
    <row r="11" spans="1:9" ht="13.5" thickBot="1" x14ac:dyDescent="0.25">
      <c r="A11" s="166" t="s">
        <v>19</v>
      </c>
      <c r="B11" s="167" t="s">
        <v>13</v>
      </c>
      <c r="C11" s="168" t="s">
        <v>0</v>
      </c>
      <c r="D11" s="169" t="s">
        <v>1</v>
      </c>
      <c r="E11" s="169" t="s">
        <v>138</v>
      </c>
      <c r="F11" s="25" t="s">
        <v>7</v>
      </c>
      <c r="G11" s="25" t="s">
        <v>139</v>
      </c>
      <c r="H11" s="26" t="s">
        <v>8</v>
      </c>
      <c r="I11" s="27" t="s">
        <v>6</v>
      </c>
    </row>
    <row r="12" spans="1:9" x14ac:dyDescent="0.2">
      <c r="A12" s="170"/>
      <c r="B12" s="170"/>
      <c r="C12" s="171"/>
      <c r="D12" s="31"/>
      <c r="E12" s="31"/>
      <c r="F12" s="28"/>
      <c r="G12" s="28"/>
      <c r="H12" s="29"/>
      <c r="I12" s="29"/>
    </row>
    <row r="13" spans="1:9" x14ac:dyDescent="0.2">
      <c r="A13" s="170"/>
      <c r="B13" s="170"/>
      <c r="C13" s="171"/>
      <c r="D13" s="31"/>
      <c r="E13" s="31"/>
      <c r="F13" s="28"/>
      <c r="G13" s="28"/>
      <c r="H13" s="29"/>
      <c r="I13" s="29"/>
    </row>
    <row r="14" spans="1:9" s="66" customFormat="1" ht="15.75" x14ac:dyDescent="0.25">
      <c r="A14" s="172" t="s">
        <v>299</v>
      </c>
      <c r="B14" s="173" t="s">
        <v>140</v>
      </c>
      <c r="C14" s="173"/>
      <c r="D14" s="31"/>
      <c r="E14" s="31"/>
      <c r="F14" s="28"/>
      <c r="G14" s="28"/>
      <c r="H14" s="29"/>
      <c r="I14" s="29"/>
    </row>
    <row r="15" spans="1:9" s="66" customFormat="1" ht="12" customHeight="1" x14ac:dyDescent="0.2">
      <c r="A15" s="174"/>
      <c r="B15" s="174"/>
      <c r="C15" s="171"/>
      <c r="D15" s="31"/>
      <c r="E15" s="31"/>
      <c r="F15" s="175"/>
      <c r="G15" s="175"/>
      <c r="H15" s="176"/>
      <c r="I15" s="176"/>
    </row>
    <row r="16" spans="1:9" s="66" customFormat="1" ht="12" customHeight="1" x14ac:dyDescent="0.2">
      <c r="A16" s="186" t="s">
        <v>300</v>
      </c>
      <c r="B16" s="177"/>
      <c r="C16" s="265" t="s">
        <v>330</v>
      </c>
      <c r="D16" s="189" t="s">
        <v>103</v>
      </c>
      <c r="E16" s="189" t="s">
        <v>148</v>
      </c>
      <c r="F16" s="189">
        <v>6</v>
      </c>
      <c r="G16" s="44"/>
      <c r="H16" s="190">
        <f>G16*F16</f>
        <v>0</v>
      </c>
      <c r="I16" s="176"/>
    </row>
    <row r="17" spans="1:9" s="66" customFormat="1" ht="12" customHeight="1" x14ac:dyDescent="0.2">
      <c r="A17" s="174"/>
      <c r="B17" s="177"/>
      <c r="C17" s="266" t="s">
        <v>141</v>
      </c>
      <c r="D17" s="189"/>
      <c r="E17" s="189"/>
      <c r="F17" s="189"/>
      <c r="G17" s="190"/>
      <c r="H17" s="190">
        <f>G17*F17</f>
        <v>0</v>
      </c>
      <c r="I17" s="176"/>
    </row>
    <row r="18" spans="1:9" s="66" customFormat="1" ht="12" customHeight="1" x14ac:dyDescent="0.2">
      <c r="A18" s="174"/>
      <c r="B18" s="195"/>
      <c r="C18" s="188" t="s">
        <v>142</v>
      </c>
      <c r="D18" s="189" t="s">
        <v>103</v>
      </c>
      <c r="E18" s="189" t="s">
        <v>146</v>
      </c>
      <c r="F18" s="189">
        <v>32</v>
      </c>
      <c r="G18" s="44"/>
      <c r="H18" s="190">
        <f>G18*F18</f>
        <v>0</v>
      </c>
      <c r="I18" s="176"/>
    </row>
    <row r="19" spans="1:9" s="66" customFormat="1" ht="12" customHeight="1" x14ac:dyDescent="0.2">
      <c r="A19" s="179"/>
      <c r="B19" s="180"/>
      <c r="C19" s="265" t="s">
        <v>144</v>
      </c>
      <c r="D19" s="189"/>
      <c r="E19" s="189"/>
      <c r="F19" s="189"/>
      <c r="G19" s="190"/>
      <c r="H19" s="190">
        <f>G19*F19</f>
        <v>0</v>
      </c>
      <c r="I19" s="176"/>
    </row>
    <row r="20" spans="1:9" s="66" customFormat="1" ht="12" customHeight="1" x14ac:dyDescent="0.2">
      <c r="A20" s="170"/>
      <c r="B20" s="180"/>
      <c r="C20" s="265" t="s">
        <v>177</v>
      </c>
      <c r="D20" s="189" t="s">
        <v>103</v>
      </c>
      <c r="E20" s="189" t="s">
        <v>150</v>
      </c>
      <c r="F20" s="189">
        <v>39</v>
      </c>
      <c r="G20" s="44"/>
      <c r="H20" s="190">
        <f>G20*F20</f>
        <v>0</v>
      </c>
      <c r="I20" s="176"/>
    </row>
    <row r="21" spans="1:9" s="66" customFormat="1" ht="12" customHeight="1" x14ac:dyDescent="0.2">
      <c r="A21" s="170"/>
      <c r="B21" s="180"/>
      <c r="C21" s="265" t="s">
        <v>147</v>
      </c>
      <c r="D21" s="188"/>
      <c r="E21" s="188"/>
      <c r="F21" s="188"/>
      <c r="G21" s="188"/>
      <c r="H21" s="190"/>
      <c r="I21" s="188"/>
    </row>
    <row r="22" spans="1:9" s="66" customFormat="1" ht="12" customHeight="1" x14ac:dyDescent="0.2">
      <c r="A22" s="170"/>
      <c r="B22" s="180"/>
      <c r="C22" s="171" t="s">
        <v>37</v>
      </c>
      <c r="D22" s="189" t="s">
        <v>103</v>
      </c>
      <c r="E22" s="189" t="s">
        <v>152</v>
      </c>
      <c r="F22" s="189">
        <v>16</v>
      </c>
      <c r="G22" s="44"/>
      <c r="H22" s="190">
        <f>G22*F22</f>
        <v>0</v>
      </c>
      <c r="I22" s="188"/>
    </row>
    <row r="23" spans="1:9" s="66" customFormat="1" ht="12" customHeight="1" x14ac:dyDescent="0.2">
      <c r="A23" s="170"/>
      <c r="B23" s="180"/>
      <c r="C23" s="265"/>
      <c r="D23" s="189"/>
      <c r="E23" s="189"/>
      <c r="F23" s="189"/>
      <c r="G23" s="175"/>
      <c r="H23" s="65">
        <f t="shared" ref="H23:H53" si="0">G23*F23</f>
        <v>0</v>
      </c>
      <c r="I23" s="176"/>
    </row>
    <row r="24" spans="1:9" s="66" customFormat="1" ht="12" customHeight="1" x14ac:dyDescent="0.2">
      <c r="A24" s="170"/>
      <c r="B24" s="180"/>
      <c r="C24" s="265"/>
      <c r="D24" s="189"/>
      <c r="E24" s="189"/>
      <c r="F24" s="189"/>
      <c r="G24" s="175"/>
      <c r="H24" s="65">
        <f t="shared" si="0"/>
        <v>0</v>
      </c>
      <c r="I24" s="176"/>
    </row>
    <row r="25" spans="1:9" s="66" customFormat="1" ht="12" customHeight="1" x14ac:dyDescent="0.2">
      <c r="A25" s="170" t="s">
        <v>301</v>
      </c>
      <c r="B25" s="180"/>
      <c r="C25" s="265" t="s">
        <v>331</v>
      </c>
      <c r="D25" s="189" t="s">
        <v>103</v>
      </c>
      <c r="E25" s="189" t="s">
        <v>165</v>
      </c>
      <c r="F25" s="189">
        <v>11</v>
      </c>
      <c r="G25" s="40"/>
      <c r="H25" s="65">
        <f t="shared" si="0"/>
        <v>0</v>
      </c>
      <c r="I25" s="176"/>
    </row>
    <row r="26" spans="1:9" s="66" customFormat="1" ht="12" customHeight="1" x14ac:dyDescent="0.2">
      <c r="A26" s="170"/>
      <c r="B26" s="180"/>
      <c r="C26" s="266" t="s">
        <v>141</v>
      </c>
      <c r="D26" s="189"/>
      <c r="E26" s="189"/>
      <c r="F26" s="189"/>
      <c r="G26" s="175"/>
      <c r="H26" s="65">
        <f t="shared" si="0"/>
        <v>0</v>
      </c>
      <c r="I26" s="176"/>
    </row>
    <row r="27" spans="1:9" s="66" customFormat="1" ht="12" customHeight="1" x14ac:dyDescent="0.2">
      <c r="A27" s="170"/>
      <c r="B27" s="180"/>
      <c r="C27" s="188" t="s">
        <v>142</v>
      </c>
      <c r="D27" s="189" t="s">
        <v>103</v>
      </c>
      <c r="E27" s="189" t="s">
        <v>148</v>
      </c>
      <c r="F27" s="189">
        <v>25</v>
      </c>
      <c r="G27" s="40"/>
      <c r="H27" s="65">
        <f t="shared" si="0"/>
        <v>0</v>
      </c>
      <c r="I27" s="176"/>
    </row>
    <row r="28" spans="1:9" s="66" customFormat="1" ht="12" customHeight="1" x14ac:dyDescent="0.2">
      <c r="A28" s="170"/>
      <c r="B28" s="180"/>
      <c r="C28" s="265" t="s">
        <v>144</v>
      </c>
      <c r="D28" s="189"/>
      <c r="E28" s="189"/>
      <c r="F28" s="189"/>
      <c r="G28" s="175"/>
      <c r="H28" s="65">
        <f t="shared" si="0"/>
        <v>0</v>
      </c>
      <c r="I28" s="176"/>
    </row>
    <row r="29" spans="1:9" s="66" customFormat="1" ht="12" customHeight="1" x14ac:dyDescent="0.2">
      <c r="A29" s="170"/>
      <c r="B29" s="180"/>
      <c r="C29" s="265" t="s">
        <v>145</v>
      </c>
      <c r="D29" s="189" t="s">
        <v>103</v>
      </c>
      <c r="E29" s="189" t="s">
        <v>143</v>
      </c>
      <c r="F29" s="189">
        <v>291</v>
      </c>
      <c r="G29" s="40"/>
      <c r="H29" s="65">
        <f t="shared" si="0"/>
        <v>0</v>
      </c>
      <c r="I29" s="176"/>
    </row>
    <row r="30" spans="1:9" s="66" customFormat="1" ht="12" customHeight="1" x14ac:dyDescent="0.2">
      <c r="A30" s="170"/>
      <c r="B30" s="180"/>
      <c r="C30" s="265" t="s">
        <v>147</v>
      </c>
      <c r="D30" s="189"/>
      <c r="E30" s="189"/>
      <c r="F30" s="189"/>
      <c r="G30" s="175"/>
      <c r="H30" s="65">
        <f t="shared" si="0"/>
        <v>0</v>
      </c>
      <c r="I30" s="176"/>
    </row>
    <row r="31" spans="1:9" s="66" customFormat="1" ht="12" customHeight="1" x14ac:dyDescent="0.2">
      <c r="A31" s="170"/>
      <c r="B31" s="180"/>
      <c r="C31" s="171" t="s">
        <v>149</v>
      </c>
      <c r="D31" s="189" t="s">
        <v>103</v>
      </c>
      <c r="E31" s="189" t="s">
        <v>150</v>
      </c>
      <c r="F31" s="189">
        <v>60</v>
      </c>
      <c r="G31" s="40"/>
      <c r="H31" s="65">
        <f t="shared" si="0"/>
        <v>0</v>
      </c>
      <c r="I31" s="176"/>
    </row>
    <row r="32" spans="1:9" s="66" customFormat="1" ht="12" customHeight="1" x14ac:dyDescent="0.2">
      <c r="A32" s="170"/>
      <c r="B32" s="180"/>
      <c r="C32" s="171" t="s">
        <v>151</v>
      </c>
      <c r="D32" s="189"/>
      <c r="E32" s="189"/>
      <c r="F32" s="189"/>
      <c r="G32" s="175"/>
      <c r="H32" s="65">
        <f t="shared" si="0"/>
        <v>0</v>
      </c>
      <c r="I32" s="176"/>
    </row>
    <row r="33" spans="1:9" s="66" customFormat="1" ht="12" customHeight="1" x14ac:dyDescent="0.2">
      <c r="A33" s="170"/>
      <c r="B33" s="180"/>
      <c r="C33" s="188"/>
      <c r="D33" s="189" t="s">
        <v>103</v>
      </c>
      <c r="E33" s="189" t="s">
        <v>146</v>
      </c>
      <c r="F33" s="189">
        <v>269</v>
      </c>
      <c r="G33" s="42"/>
      <c r="H33" s="65">
        <f t="shared" si="0"/>
        <v>0</v>
      </c>
      <c r="I33" s="176"/>
    </row>
    <row r="34" spans="1:9" s="66" customFormat="1" ht="12" customHeight="1" x14ac:dyDescent="0.2">
      <c r="A34" s="170"/>
      <c r="B34" s="180"/>
      <c r="C34" s="188"/>
      <c r="D34" s="189"/>
      <c r="E34" s="189"/>
      <c r="F34" s="189"/>
      <c r="G34" s="267"/>
      <c r="H34" s="65">
        <f t="shared" si="0"/>
        <v>0</v>
      </c>
      <c r="I34" s="176"/>
    </row>
    <row r="35" spans="1:9" s="66" customFormat="1" ht="12" customHeight="1" x14ac:dyDescent="0.2">
      <c r="A35" s="170"/>
      <c r="B35" s="180"/>
      <c r="C35" s="188"/>
      <c r="D35" s="189" t="s">
        <v>103</v>
      </c>
      <c r="E35" s="189" t="s">
        <v>152</v>
      </c>
      <c r="F35" s="189">
        <v>35</v>
      </c>
      <c r="G35" s="42"/>
      <c r="H35" s="65">
        <f t="shared" si="0"/>
        <v>0</v>
      </c>
      <c r="I35" s="176"/>
    </row>
    <row r="36" spans="1:9" s="66" customFormat="1" ht="12" customHeight="1" x14ac:dyDescent="0.2">
      <c r="A36" s="170"/>
      <c r="B36" s="180"/>
      <c r="C36" s="188"/>
      <c r="D36" s="189"/>
      <c r="E36" s="189"/>
      <c r="F36" s="189"/>
      <c r="G36" s="267"/>
      <c r="H36" s="65">
        <f t="shared" si="0"/>
        <v>0</v>
      </c>
      <c r="I36" s="176"/>
    </row>
    <row r="37" spans="1:9" s="66" customFormat="1" ht="12" customHeight="1" x14ac:dyDescent="0.2">
      <c r="A37" s="170"/>
      <c r="B37" s="180"/>
      <c r="C37" s="171"/>
      <c r="D37" s="189" t="s">
        <v>103</v>
      </c>
      <c r="E37" s="189" t="s">
        <v>153</v>
      </c>
      <c r="F37" s="189">
        <v>306</v>
      </c>
      <c r="G37" s="42"/>
      <c r="H37" s="65">
        <f t="shared" si="0"/>
        <v>0</v>
      </c>
      <c r="I37" s="176"/>
    </row>
    <row r="38" spans="1:9" s="66" customFormat="1" ht="12" customHeight="1" x14ac:dyDescent="0.2">
      <c r="A38" s="170"/>
      <c r="B38" s="180"/>
      <c r="C38" s="171"/>
      <c r="D38" s="188"/>
      <c r="E38" s="188"/>
      <c r="F38" s="188"/>
      <c r="G38" s="188"/>
      <c r="H38" s="65">
        <f t="shared" si="0"/>
        <v>0</v>
      </c>
      <c r="I38" s="176"/>
    </row>
    <row r="39" spans="1:9" s="66" customFormat="1" ht="12" customHeight="1" x14ac:dyDescent="0.2">
      <c r="A39" s="170"/>
      <c r="B39" s="180"/>
      <c r="C39" s="171"/>
      <c r="D39" s="189" t="s">
        <v>103</v>
      </c>
      <c r="E39" s="189" t="s">
        <v>154</v>
      </c>
      <c r="F39" s="189">
        <v>881</v>
      </c>
      <c r="G39" s="42"/>
      <c r="H39" s="65">
        <f t="shared" si="0"/>
        <v>0</v>
      </c>
      <c r="I39" s="176"/>
    </row>
    <row r="40" spans="1:9" s="66" customFormat="1" ht="12" customHeight="1" x14ac:dyDescent="0.2">
      <c r="A40" s="186"/>
      <c r="B40" s="180"/>
      <c r="C40" s="171"/>
      <c r="D40" s="189"/>
      <c r="E40" s="189"/>
      <c r="F40" s="189"/>
      <c r="G40" s="267"/>
      <c r="H40" s="65">
        <f t="shared" si="0"/>
        <v>0</v>
      </c>
      <c r="I40" s="176"/>
    </row>
    <row r="41" spans="1:9" s="66" customFormat="1" ht="12" customHeight="1" x14ac:dyDescent="0.2">
      <c r="A41" s="170"/>
      <c r="B41" s="180"/>
      <c r="C41" s="188"/>
      <c r="D41" s="189" t="s">
        <v>103</v>
      </c>
      <c r="E41" s="189" t="s">
        <v>155</v>
      </c>
      <c r="F41" s="189">
        <v>48</v>
      </c>
      <c r="G41" s="42"/>
      <c r="H41" s="65">
        <f t="shared" si="0"/>
        <v>0</v>
      </c>
      <c r="I41" s="176"/>
    </row>
    <row r="42" spans="1:9" s="66" customFormat="1" ht="12" customHeight="1" x14ac:dyDescent="0.2">
      <c r="A42" s="170"/>
      <c r="B42" s="180"/>
      <c r="C42" s="188"/>
      <c r="D42" s="189"/>
      <c r="E42" s="189"/>
      <c r="F42" s="189"/>
      <c r="G42" s="267"/>
      <c r="H42" s="65">
        <f t="shared" si="0"/>
        <v>0</v>
      </c>
      <c r="I42" s="176"/>
    </row>
    <row r="43" spans="1:9" s="66" customFormat="1" ht="12" customHeight="1" x14ac:dyDescent="0.2">
      <c r="A43" s="170"/>
      <c r="B43" s="180"/>
      <c r="C43" s="171"/>
      <c r="D43" s="189" t="s">
        <v>103</v>
      </c>
      <c r="E43" s="189" t="s">
        <v>156</v>
      </c>
      <c r="F43" s="189">
        <v>76</v>
      </c>
      <c r="G43" s="42"/>
      <c r="H43" s="65">
        <f t="shared" si="0"/>
        <v>0</v>
      </c>
      <c r="I43" s="176"/>
    </row>
    <row r="44" spans="1:9" s="66" customFormat="1" ht="12" customHeight="1" x14ac:dyDescent="0.2">
      <c r="A44" s="170"/>
      <c r="B44" s="180"/>
      <c r="C44" s="171"/>
      <c r="D44" s="189"/>
      <c r="E44" s="189"/>
      <c r="F44" s="189"/>
      <c r="G44" s="268"/>
      <c r="H44" s="65">
        <f t="shared" si="0"/>
        <v>0</v>
      </c>
      <c r="I44" s="176"/>
    </row>
    <row r="45" spans="1:9" s="66" customFormat="1" ht="12" customHeight="1" x14ac:dyDescent="0.2">
      <c r="A45" s="170"/>
      <c r="B45" s="180"/>
      <c r="C45" s="171"/>
      <c r="D45" s="189" t="s">
        <v>103</v>
      </c>
      <c r="E45" s="189" t="s">
        <v>157</v>
      </c>
      <c r="F45" s="189">
        <v>314</v>
      </c>
      <c r="G45" s="42"/>
      <c r="H45" s="65">
        <f t="shared" si="0"/>
        <v>0</v>
      </c>
      <c r="I45" s="176"/>
    </row>
    <row r="46" spans="1:9" s="66" customFormat="1" ht="12" customHeight="1" x14ac:dyDescent="0.2">
      <c r="A46" s="170"/>
      <c r="B46" s="180"/>
      <c r="C46" s="171"/>
      <c r="D46" s="189"/>
      <c r="E46" s="189"/>
      <c r="F46" s="189"/>
      <c r="G46" s="268"/>
      <c r="H46" s="65">
        <f t="shared" si="0"/>
        <v>0</v>
      </c>
      <c r="I46" s="176"/>
    </row>
    <row r="47" spans="1:9" s="66" customFormat="1" ht="12" customHeight="1" x14ac:dyDescent="0.2">
      <c r="A47" s="170"/>
      <c r="B47" s="180"/>
      <c r="C47" s="171"/>
      <c r="D47" s="189" t="s">
        <v>103</v>
      </c>
      <c r="E47" s="189" t="s">
        <v>158</v>
      </c>
      <c r="F47" s="189">
        <v>330</v>
      </c>
      <c r="G47" s="42"/>
      <c r="H47" s="65">
        <f t="shared" si="0"/>
        <v>0</v>
      </c>
      <c r="I47" s="176"/>
    </row>
    <row r="48" spans="1:9" s="66" customFormat="1" ht="12" customHeight="1" x14ac:dyDescent="0.2">
      <c r="A48" s="170"/>
      <c r="B48" s="180"/>
      <c r="C48" s="188"/>
      <c r="D48" s="189"/>
      <c r="E48" s="189"/>
      <c r="F48" s="189"/>
      <c r="G48" s="268"/>
      <c r="H48" s="65">
        <f t="shared" si="0"/>
        <v>0</v>
      </c>
      <c r="I48" s="176"/>
    </row>
    <row r="49" spans="1:9" s="66" customFormat="1" ht="12" customHeight="1" x14ac:dyDescent="0.2">
      <c r="A49" s="179"/>
      <c r="B49" s="180"/>
      <c r="C49" s="188"/>
      <c r="D49" s="189" t="s">
        <v>103</v>
      </c>
      <c r="E49" s="189" t="s">
        <v>159</v>
      </c>
      <c r="F49" s="189">
        <v>47</v>
      </c>
      <c r="G49" s="42"/>
      <c r="H49" s="65">
        <f t="shared" si="0"/>
        <v>0</v>
      </c>
      <c r="I49" s="176"/>
    </row>
    <row r="50" spans="1:9" s="66" customFormat="1" ht="12" customHeight="1" x14ac:dyDescent="0.2">
      <c r="A50" s="170"/>
      <c r="B50" s="180"/>
      <c r="C50" s="171"/>
      <c r="D50" s="189"/>
      <c r="E50" s="189"/>
      <c r="F50" s="189"/>
      <c r="G50" s="268"/>
      <c r="H50" s="65">
        <f t="shared" si="0"/>
        <v>0</v>
      </c>
      <c r="I50" s="176"/>
    </row>
    <row r="51" spans="1:9" s="66" customFormat="1" ht="12" customHeight="1" x14ac:dyDescent="0.2">
      <c r="A51" s="170"/>
      <c r="B51" s="180"/>
      <c r="C51" s="171"/>
      <c r="D51" s="189" t="s">
        <v>103</v>
      </c>
      <c r="E51" s="189" t="s">
        <v>160</v>
      </c>
      <c r="F51" s="189">
        <v>26</v>
      </c>
      <c r="G51" s="42"/>
      <c r="H51" s="65">
        <f t="shared" si="0"/>
        <v>0</v>
      </c>
      <c r="I51" s="176"/>
    </row>
    <row r="52" spans="1:9" s="66" customFormat="1" ht="12" customHeight="1" x14ac:dyDescent="0.2">
      <c r="A52" s="170"/>
      <c r="B52" s="180"/>
      <c r="C52" s="171"/>
      <c r="D52" s="269"/>
      <c r="E52" s="269"/>
      <c r="F52" s="269"/>
      <c r="G52" s="267"/>
      <c r="H52" s="65">
        <f t="shared" si="0"/>
        <v>0</v>
      </c>
      <c r="I52" s="176"/>
    </row>
    <row r="53" spans="1:9" s="66" customFormat="1" ht="12" customHeight="1" x14ac:dyDescent="0.2">
      <c r="A53" s="179"/>
      <c r="B53" s="180"/>
      <c r="C53" s="171"/>
      <c r="D53" s="269" t="s">
        <v>103</v>
      </c>
      <c r="E53" s="269" t="s">
        <v>161</v>
      </c>
      <c r="F53" s="269">
        <v>234</v>
      </c>
      <c r="G53" s="42"/>
      <c r="H53" s="65">
        <f t="shared" si="0"/>
        <v>0</v>
      </c>
      <c r="I53" s="171"/>
    </row>
    <row r="54" spans="1:9" s="66" customFormat="1" ht="12" customHeight="1" x14ac:dyDescent="0.2">
      <c r="A54" s="170"/>
      <c r="B54" s="180"/>
      <c r="C54" s="171"/>
      <c r="D54" s="269"/>
      <c r="E54" s="269"/>
      <c r="F54" s="269"/>
      <c r="G54" s="267"/>
      <c r="H54" s="65">
        <f t="shared" ref="H54:H59" si="1">G54*F54</f>
        <v>0</v>
      </c>
      <c r="I54" s="171"/>
    </row>
    <row r="55" spans="1:9" s="66" customFormat="1" ht="12" customHeight="1" x14ac:dyDescent="0.2">
      <c r="A55" s="170"/>
      <c r="B55" s="180"/>
      <c r="C55" s="188"/>
      <c r="D55" s="269" t="s">
        <v>103</v>
      </c>
      <c r="E55" s="269" t="s">
        <v>254</v>
      </c>
      <c r="F55" s="269">
        <v>1</v>
      </c>
      <c r="G55" s="42"/>
      <c r="H55" s="65">
        <f t="shared" si="1"/>
        <v>0</v>
      </c>
      <c r="I55" s="171"/>
    </row>
    <row r="56" spans="1:9" s="66" customFormat="1" ht="12" customHeight="1" x14ac:dyDescent="0.2">
      <c r="A56" s="170"/>
      <c r="B56" s="180"/>
      <c r="C56" s="270"/>
      <c r="D56" s="269"/>
      <c r="E56" s="269"/>
      <c r="F56" s="269"/>
      <c r="G56" s="267"/>
      <c r="H56" s="65">
        <f t="shared" si="1"/>
        <v>0</v>
      </c>
      <c r="I56" s="171"/>
    </row>
    <row r="57" spans="1:9" s="66" customFormat="1" ht="12" customHeight="1" x14ac:dyDescent="0.2">
      <c r="A57" s="170"/>
      <c r="B57" s="180"/>
      <c r="C57" s="270" t="s">
        <v>162</v>
      </c>
      <c r="D57" s="269" t="s">
        <v>103</v>
      </c>
      <c r="E57" s="269" t="s">
        <v>146</v>
      </c>
      <c r="F57" s="269">
        <v>9</v>
      </c>
      <c r="G57" s="42"/>
      <c r="H57" s="65">
        <f t="shared" si="1"/>
        <v>0</v>
      </c>
      <c r="I57" s="171"/>
    </row>
    <row r="58" spans="1:9" s="66" customFormat="1" ht="12" customHeight="1" x14ac:dyDescent="0.2">
      <c r="A58" s="170"/>
      <c r="B58" s="180"/>
      <c r="C58" s="188"/>
      <c r="D58" s="269"/>
      <c r="E58" s="269"/>
      <c r="F58" s="269"/>
      <c r="G58" s="267"/>
      <c r="H58" s="65">
        <f t="shared" si="1"/>
        <v>0</v>
      </c>
      <c r="I58" s="171"/>
    </row>
    <row r="59" spans="1:9" s="66" customFormat="1" ht="12" customHeight="1" x14ac:dyDescent="0.2">
      <c r="A59" s="179"/>
      <c r="B59" s="180"/>
      <c r="C59" s="188"/>
      <c r="D59" s="188"/>
      <c r="E59" s="188"/>
      <c r="F59" s="188"/>
      <c r="G59" s="188"/>
      <c r="H59" s="65">
        <f t="shared" si="1"/>
        <v>0</v>
      </c>
      <c r="I59" s="171"/>
    </row>
    <row r="60" spans="1:9" s="66" customFormat="1" ht="12" customHeight="1" x14ac:dyDescent="0.2">
      <c r="A60" s="170" t="s">
        <v>302</v>
      </c>
      <c r="B60" s="180"/>
      <c r="C60" s="265" t="s">
        <v>332</v>
      </c>
      <c r="I60" s="171"/>
    </row>
    <row r="61" spans="1:9" s="66" customFormat="1" ht="12" customHeight="1" x14ac:dyDescent="0.2">
      <c r="A61" s="170"/>
      <c r="B61" s="180"/>
      <c r="C61" s="266" t="s">
        <v>141</v>
      </c>
      <c r="D61" s="189" t="s">
        <v>103</v>
      </c>
      <c r="E61" s="189" t="s">
        <v>143</v>
      </c>
      <c r="F61" s="189">
        <v>21</v>
      </c>
      <c r="G61" s="40"/>
      <c r="H61" s="65">
        <f>G61*F61</f>
        <v>0</v>
      </c>
      <c r="I61" s="188"/>
    </row>
    <row r="62" spans="1:9" s="66" customFormat="1" ht="12" customHeight="1" x14ac:dyDescent="0.2">
      <c r="A62" s="170"/>
      <c r="B62" s="180"/>
      <c r="C62" s="188" t="s">
        <v>142</v>
      </c>
      <c r="I62" s="171"/>
    </row>
    <row r="63" spans="1:9" s="66" customFormat="1" ht="12" customHeight="1" x14ac:dyDescent="0.2">
      <c r="A63" s="170"/>
      <c r="B63" s="180"/>
      <c r="C63" s="265" t="s">
        <v>144</v>
      </c>
      <c r="D63" s="189" t="s">
        <v>103</v>
      </c>
      <c r="E63" s="189" t="s">
        <v>146</v>
      </c>
      <c r="F63" s="189">
        <v>7</v>
      </c>
      <c r="G63" s="40"/>
      <c r="H63" s="65">
        <f>G63*F63</f>
        <v>0</v>
      </c>
      <c r="I63" s="171"/>
    </row>
    <row r="64" spans="1:9" s="66" customFormat="1" ht="12" customHeight="1" x14ac:dyDescent="0.2">
      <c r="A64" s="170"/>
      <c r="B64" s="180"/>
      <c r="C64" s="265" t="s">
        <v>145</v>
      </c>
      <c r="D64" s="188"/>
      <c r="E64" s="188"/>
      <c r="F64" s="188"/>
      <c r="G64" s="188"/>
      <c r="H64" s="65">
        <f>G64*F64</f>
        <v>0</v>
      </c>
      <c r="I64" s="171"/>
    </row>
    <row r="65" spans="1:9" s="66" customFormat="1" ht="12" customHeight="1" x14ac:dyDescent="0.2">
      <c r="A65" s="170"/>
      <c r="B65" s="180"/>
      <c r="C65" s="265" t="s">
        <v>147</v>
      </c>
      <c r="D65" s="189" t="s">
        <v>103</v>
      </c>
      <c r="E65" s="189" t="s">
        <v>154</v>
      </c>
      <c r="F65" s="189">
        <v>25</v>
      </c>
      <c r="G65" s="40"/>
      <c r="H65" s="65">
        <f>G65*F65</f>
        <v>0</v>
      </c>
      <c r="I65" s="171"/>
    </row>
    <row r="66" spans="1:9" s="66" customFormat="1" ht="12" customHeight="1" x14ac:dyDescent="0.2">
      <c r="A66" s="170"/>
      <c r="B66" s="180"/>
      <c r="C66" s="171" t="s">
        <v>149</v>
      </c>
      <c r="D66" s="189"/>
      <c r="E66" s="189"/>
      <c r="F66" s="189"/>
      <c r="G66" s="175"/>
      <c r="H66" s="65">
        <f>G66*F66</f>
        <v>0</v>
      </c>
      <c r="I66" s="171"/>
    </row>
    <row r="67" spans="1:9" s="66" customFormat="1" ht="12" customHeight="1" x14ac:dyDescent="0.2">
      <c r="A67" s="170"/>
      <c r="B67" s="180"/>
      <c r="C67" s="171" t="s">
        <v>151</v>
      </c>
      <c r="D67" s="189"/>
      <c r="E67" s="189"/>
      <c r="F67" s="189"/>
      <c r="G67" s="175"/>
      <c r="H67" s="65"/>
      <c r="I67" s="171"/>
    </row>
    <row r="68" spans="1:9" s="66" customFormat="1" ht="12" customHeight="1" x14ac:dyDescent="0.2">
      <c r="A68" s="170"/>
      <c r="B68" s="180"/>
      <c r="C68" s="171"/>
      <c r="D68" s="188"/>
      <c r="E68" s="188"/>
      <c r="F68" s="188"/>
      <c r="G68" s="188"/>
      <c r="H68" s="188"/>
      <c r="I68" s="171"/>
    </row>
    <row r="69" spans="1:9" s="66" customFormat="1" ht="12" customHeight="1" x14ac:dyDescent="0.2">
      <c r="A69" s="170"/>
      <c r="B69" s="180"/>
      <c r="C69" s="171"/>
      <c r="D69" s="188"/>
      <c r="E69" s="188"/>
      <c r="F69" s="188"/>
      <c r="G69" s="188"/>
      <c r="H69" s="188"/>
      <c r="I69" s="171"/>
    </row>
    <row r="70" spans="1:9" s="66" customFormat="1" ht="12" customHeight="1" x14ac:dyDescent="0.2">
      <c r="A70" s="271" t="s">
        <v>303</v>
      </c>
      <c r="B70" s="181"/>
      <c r="C70" s="171" t="s">
        <v>333</v>
      </c>
      <c r="D70" s="269" t="s">
        <v>103</v>
      </c>
      <c r="E70" s="269" t="s">
        <v>508</v>
      </c>
      <c r="F70" s="269">
        <v>248</v>
      </c>
      <c r="G70" s="40"/>
      <c r="H70" s="65">
        <f>G70*F70</f>
        <v>0</v>
      </c>
      <c r="I70" s="171"/>
    </row>
    <row r="71" spans="1:9" s="66" customFormat="1" ht="12" customHeight="1" x14ac:dyDescent="0.2">
      <c r="A71" s="181"/>
      <c r="B71" s="181"/>
      <c r="C71" s="272" t="s">
        <v>141</v>
      </c>
      <c r="D71" s="269"/>
      <c r="E71" s="269"/>
      <c r="F71" s="269"/>
      <c r="G71" s="175"/>
      <c r="H71" s="65">
        <f>G71*F71</f>
        <v>0</v>
      </c>
      <c r="I71" s="171"/>
    </row>
    <row r="72" spans="1:9" s="66" customFormat="1" ht="12" customHeight="1" x14ac:dyDescent="0.2">
      <c r="A72" s="170"/>
      <c r="B72" s="180"/>
      <c r="C72" s="181" t="s">
        <v>142</v>
      </c>
      <c r="D72" s="189" t="s">
        <v>103</v>
      </c>
      <c r="E72" s="189" t="s">
        <v>165</v>
      </c>
      <c r="F72" s="189">
        <v>171</v>
      </c>
      <c r="G72" s="40"/>
      <c r="H72" s="65">
        <f>G72*F72</f>
        <v>0</v>
      </c>
      <c r="I72" s="171"/>
    </row>
    <row r="73" spans="1:9" s="66" customFormat="1" ht="12" customHeight="1" x14ac:dyDescent="0.2">
      <c r="A73" s="179"/>
      <c r="B73" s="180"/>
      <c r="C73" s="171" t="s">
        <v>144</v>
      </c>
      <c r="D73" s="188"/>
      <c r="E73" s="188"/>
      <c r="F73" s="188"/>
      <c r="G73" s="188"/>
      <c r="H73" s="188"/>
      <c r="I73" s="171"/>
    </row>
    <row r="74" spans="1:9" s="66" customFormat="1" ht="12" customHeight="1" x14ac:dyDescent="0.2">
      <c r="A74" s="170"/>
      <c r="B74" s="180"/>
      <c r="C74" s="171" t="s">
        <v>166</v>
      </c>
      <c r="D74" s="269" t="s">
        <v>103</v>
      </c>
      <c r="E74" s="269" t="s">
        <v>148</v>
      </c>
      <c r="F74" s="269">
        <v>143</v>
      </c>
      <c r="G74" s="40"/>
      <c r="H74" s="65">
        <f>G74*F74</f>
        <v>0</v>
      </c>
      <c r="I74" s="171"/>
    </row>
    <row r="75" spans="1:9" s="66" customFormat="1" ht="12" customHeight="1" x14ac:dyDescent="0.2">
      <c r="A75" s="170"/>
      <c r="B75" s="180"/>
      <c r="C75" s="171" t="s">
        <v>147</v>
      </c>
      <c r="D75" s="269"/>
      <c r="E75" s="269"/>
      <c r="F75" s="269"/>
      <c r="G75" s="175"/>
      <c r="H75" s="65">
        <f>G75*F75</f>
        <v>0</v>
      </c>
      <c r="I75" s="171"/>
    </row>
    <row r="76" spans="1:9" s="66" customFormat="1" ht="12" customHeight="1" x14ac:dyDescent="0.2">
      <c r="A76" s="170"/>
      <c r="B76" s="180"/>
      <c r="C76" s="171" t="s">
        <v>37</v>
      </c>
      <c r="D76" s="269" t="s">
        <v>103</v>
      </c>
      <c r="E76" s="269" t="s">
        <v>143</v>
      </c>
      <c r="F76" s="269">
        <v>43</v>
      </c>
      <c r="G76" s="40"/>
      <c r="H76" s="65">
        <f>G76*F76</f>
        <v>0</v>
      </c>
      <c r="I76" s="171"/>
    </row>
    <row r="77" spans="1:9" s="66" customFormat="1" ht="12" customHeight="1" x14ac:dyDescent="0.2">
      <c r="A77" s="170"/>
      <c r="B77" s="180"/>
      <c r="C77" s="171"/>
      <c r="D77" s="269"/>
      <c r="E77" s="269"/>
      <c r="F77" s="269"/>
      <c r="G77" s="175"/>
      <c r="H77" s="65">
        <f>G77*F77</f>
        <v>0</v>
      </c>
      <c r="I77" s="171"/>
    </row>
    <row r="78" spans="1:9" s="66" customFormat="1" ht="12" customHeight="1" x14ac:dyDescent="0.2">
      <c r="A78" s="170"/>
      <c r="B78" s="180"/>
      <c r="C78" s="171"/>
      <c r="D78" s="269" t="s">
        <v>103</v>
      </c>
      <c r="E78" s="269" t="s">
        <v>150</v>
      </c>
      <c r="F78" s="269">
        <v>144</v>
      </c>
      <c r="G78" s="40"/>
      <c r="H78" s="65">
        <f>G78*F78</f>
        <v>0</v>
      </c>
      <c r="I78" s="171"/>
    </row>
    <row r="79" spans="1:9" s="66" customFormat="1" ht="12" customHeight="1" x14ac:dyDescent="0.2">
      <c r="A79" s="170"/>
      <c r="B79" s="180"/>
      <c r="C79" s="171"/>
      <c r="D79" s="269"/>
      <c r="E79" s="269"/>
      <c r="F79" s="269"/>
      <c r="G79" s="175"/>
      <c r="H79" s="65"/>
      <c r="I79" s="171"/>
    </row>
    <row r="80" spans="1:9" s="66" customFormat="1" ht="12" customHeight="1" x14ac:dyDescent="0.2">
      <c r="A80" s="170"/>
      <c r="B80" s="180"/>
      <c r="C80" s="171"/>
      <c r="D80" s="269" t="s">
        <v>103</v>
      </c>
      <c r="E80" s="269" t="s">
        <v>146</v>
      </c>
      <c r="F80" s="269">
        <v>23</v>
      </c>
      <c r="G80" s="40"/>
      <c r="H80" s="65">
        <f t="shared" ref="H80:H91" si="2">G80*F80</f>
        <v>0</v>
      </c>
      <c r="I80" s="171"/>
    </row>
    <row r="81" spans="1:9" s="66" customFormat="1" ht="12" customHeight="1" x14ac:dyDescent="0.2">
      <c r="A81" s="170"/>
      <c r="B81" s="180"/>
      <c r="C81" s="171"/>
      <c r="D81" s="188"/>
      <c r="E81" s="188"/>
      <c r="F81" s="188"/>
      <c r="G81" s="188"/>
      <c r="H81" s="65">
        <f t="shared" si="2"/>
        <v>0</v>
      </c>
      <c r="I81" s="171"/>
    </row>
    <row r="82" spans="1:9" s="66" customFormat="1" ht="12" customHeight="1" x14ac:dyDescent="0.2">
      <c r="A82" s="170"/>
      <c r="B82" s="180"/>
      <c r="C82" s="171"/>
      <c r="D82" s="269" t="s">
        <v>103</v>
      </c>
      <c r="E82" s="269" t="s">
        <v>152</v>
      </c>
      <c r="F82" s="269">
        <v>1</v>
      </c>
      <c r="G82" s="40"/>
      <c r="H82" s="65">
        <f>G82*F82</f>
        <v>0</v>
      </c>
      <c r="I82" s="171"/>
    </row>
    <row r="83" spans="1:9" s="66" customFormat="1" ht="12" customHeight="1" x14ac:dyDescent="0.2">
      <c r="A83" s="170"/>
      <c r="B83" s="180"/>
      <c r="C83" s="171"/>
      <c r="D83" s="188"/>
      <c r="E83" s="188"/>
      <c r="F83" s="188"/>
      <c r="G83" s="188"/>
      <c r="H83" s="65"/>
      <c r="I83" s="171"/>
    </row>
    <row r="84" spans="1:9" s="66" customFormat="1" ht="12" customHeight="1" x14ac:dyDescent="0.2">
      <c r="A84" s="170"/>
      <c r="B84" s="180"/>
      <c r="C84" s="171"/>
      <c r="D84" s="269" t="s">
        <v>103</v>
      </c>
      <c r="E84" s="269" t="s">
        <v>153</v>
      </c>
      <c r="F84" s="269">
        <v>36</v>
      </c>
      <c r="G84" s="40"/>
      <c r="H84" s="65">
        <f>G84*F84</f>
        <v>0</v>
      </c>
      <c r="I84" s="171"/>
    </row>
    <row r="85" spans="1:9" s="66" customFormat="1" ht="12" customHeight="1" x14ac:dyDescent="0.2">
      <c r="A85" s="170"/>
      <c r="B85" s="180"/>
      <c r="C85" s="171"/>
      <c r="D85" s="188"/>
      <c r="E85" s="188"/>
      <c r="F85" s="188"/>
      <c r="G85" s="188"/>
      <c r="H85" s="65"/>
      <c r="I85" s="171"/>
    </row>
    <row r="86" spans="1:9" s="66" customFormat="1" ht="12" customHeight="1" x14ac:dyDescent="0.2">
      <c r="A86" s="170"/>
      <c r="B86" s="180"/>
      <c r="C86" s="171"/>
      <c r="D86" s="269" t="s">
        <v>103</v>
      </c>
      <c r="E86" s="269" t="s">
        <v>154</v>
      </c>
      <c r="F86" s="269">
        <v>1</v>
      </c>
      <c r="G86" s="40"/>
      <c r="H86" s="65">
        <f>G86*F86</f>
        <v>0</v>
      </c>
      <c r="I86" s="171"/>
    </row>
    <row r="87" spans="1:9" s="66" customFormat="1" ht="12" customHeight="1" x14ac:dyDescent="0.2">
      <c r="A87" s="170"/>
      <c r="B87" s="180"/>
      <c r="C87" s="171"/>
      <c r="D87" s="188"/>
      <c r="E87" s="188"/>
      <c r="F87" s="188"/>
      <c r="G87" s="188"/>
      <c r="H87" s="65"/>
      <c r="I87" s="171"/>
    </row>
    <row r="88" spans="1:9" s="66" customFormat="1" ht="12" customHeight="1" x14ac:dyDescent="0.2">
      <c r="A88" s="170"/>
      <c r="B88" s="180"/>
      <c r="C88" s="171"/>
      <c r="D88" s="188"/>
      <c r="E88" s="188"/>
      <c r="F88" s="188"/>
      <c r="G88" s="188"/>
      <c r="H88" s="65">
        <f t="shared" si="2"/>
        <v>0</v>
      </c>
      <c r="I88" s="171"/>
    </row>
    <row r="89" spans="1:9" s="66" customFormat="1" ht="12" customHeight="1" x14ac:dyDescent="0.2">
      <c r="A89" s="179" t="s">
        <v>304</v>
      </c>
      <c r="B89" s="180"/>
      <c r="C89" s="171" t="s">
        <v>334</v>
      </c>
      <c r="D89" s="269" t="s">
        <v>103</v>
      </c>
      <c r="E89" s="269" t="s">
        <v>154</v>
      </c>
      <c r="F89" s="269">
        <v>15</v>
      </c>
      <c r="G89" s="42"/>
      <c r="H89" s="65">
        <f t="shared" si="2"/>
        <v>0</v>
      </c>
      <c r="I89" s="171"/>
    </row>
    <row r="90" spans="1:9" s="66" customFormat="1" ht="12" customHeight="1" x14ac:dyDescent="0.2">
      <c r="A90" s="181"/>
      <c r="B90" s="180"/>
      <c r="C90" s="272" t="s">
        <v>141</v>
      </c>
      <c r="D90" s="269"/>
      <c r="E90" s="269"/>
      <c r="F90" s="269"/>
      <c r="G90" s="267"/>
      <c r="H90" s="65">
        <f t="shared" si="2"/>
        <v>0</v>
      </c>
      <c r="I90" s="171"/>
    </row>
    <row r="91" spans="1:9" s="66" customFormat="1" ht="12" customHeight="1" x14ac:dyDescent="0.2">
      <c r="A91" s="170"/>
      <c r="B91" s="180"/>
      <c r="C91" s="181" t="s">
        <v>342</v>
      </c>
      <c r="D91" s="269" t="s">
        <v>103</v>
      </c>
      <c r="E91" s="269" t="s">
        <v>157</v>
      </c>
      <c r="F91" s="269">
        <v>37</v>
      </c>
      <c r="G91" s="42"/>
      <c r="H91" s="65">
        <f t="shared" si="2"/>
        <v>0</v>
      </c>
      <c r="I91" s="171"/>
    </row>
    <row r="92" spans="1:9" s="66" customFormat="1" ht="12" customHeight="1" x14ac:dyDescent="0.2">
      <c r="A92" s="170"/>
      <c r="B92" s="180"/>
      <c r="C92" s="171" t="s">
        <v>343</v>
      </c>
      <c r="D92" s="188"/>
      <c r="E92" s="188"/>
      <c r="F92" s="188"/>
      <c r="G92" s="188"/>
      <c r="H92" s="188"/>
      <c r="I92" s="171"/>
    </row>
    <row r="93" spans="1:9" s="66" customFormat="1" ht="12" customHeight="1" x14ac:dyDescent="0.2">
      <c r="A93" s="170"/>
      <c r="B93" s="180"/>
      <c r="C93" s="171"/>
      <c r="D93" s="269" t="s">
        <v>103</v>
      </c>
      <c r="E93" s="269" t="s">
        <v>158</v>
      </c>
      <c r="F93" s="269">
        <v>3</v>
      </c>
      <c r="G93" s="42"/>
      <c r="H93" s="65">
        <f t="shared" ref="H93:H99" si="3">G93*F93</f>
        <v>0</v>
      </c>
      <c r="I93" s="171"/>
    </row>
    <row r="94" spans="1:9" s="66" customFormat="1" ht="12" customHeight="1" x14ac:dyDescent="0.2">
      <c r="A94" s="170"/>
      <c r="B94" s="180"/>
      <c r="C94" s="171"/>
      <c r="D94" s="269"/>
      <c r="E94" s="269"/>
      <c r="F94" s="269"/>
      <c r="G94" s="273"/>
      <c r="H94" s="65">
        <f t="shared" si="3"/>
        <v>0</v>
      </c>
      <c r="I94" s="171"/>
    </row>
    <row r="95" spans="1:9" s="66" customFormat="1" ht="12" customHeight="1" x14ac:dyDescent="0.2">
      <c r="A95" s="170"/>
      <c r="B95" s="180"/>
      <c r="C95" s="171"/>
      <c r="D95" s="269" t="s">
        <v>103</v>
      </c>
      <c r="E95" s="269" t="s">
        <v>160</v>
      </c>
      <c r="F95" s="269">
        <v>112</v>
      </c>
      <c r="G95" s="279"/>
      <c r="H95" s="65">
        <f t="shared" si="3"/>
        <v>0</v>
      </c>
      <c r="I95" s="171"/>
    </row>
    <row r="96" spans="1:9" s="66" customFormat="1" ht="12" customHeight="1" x14ac:dyDescent="0.2">
      <c r="A96" s="170"/>
      <c r="B96" s="180"/>
      <c r="C96" s="171"/>
      <c r="D96" s="269"/>
      <c r="E96" s="269"/>
      <c r="F96" s="269"/>
      <c r="G96" s="273"/>
      <c r="H96" s="65">
        <f t="shared" si="3"/>
        <v>0</v>
      </c>
      <c r="I96" s="171"/>
    </row>
    <row r="97" spans="1:9" s="66" customFormat="1" ht="12" customHeight="1" x14ac:dyDescent="0.2">
      <c r="A97" s="170"/>
      <c r="B97" s="180"/>
      <c r="C97" s="171"/>
      <c r="D97" s="269" t="s">
        <v>103</v>
      </c>
      <c r="E97" s="269" t="s">
        <v>161</v>
      </c>
      <c r="F97" s="269">
        <v>236</v>
      </c>
      <c r="G97" s="279"/>
      <c r="H97" s="65">
        <f t="shared" si="3"/>
        <v>0</v>
      </c>
      <c r="I97" s="171"/>
    </row>
    <row r="98" spans="1:9" s="66" customFormat="1" ht="12" customHeight="1" x14ac:dyDescent="0.2">
      <c r="A98" s="170"/>
      <c r="B98" s="180"/>
      <c r="C98" s="171"/>
      <c r="D98" s="269"/>
      <c r="E98" s="269"/>
      <c r="F98" s="269"/>
      <c r="G98" s="273"/>
      <c r="H98" s="65">
        <f t="shared" si="3"/>
        <v>0</v>
      </c>
      <c r="I98" s="171"/>
    </row>
    <row r="99" spans="1:9" s="66" customFormat="1" ht="12" customHeight="1" x14ac:dyDescent="0.2">
      <c r="A99" s="170"/>
      <c r="B99" s="180"/>
      <c r="C99" s="171"/>
      <c r="D99" s="269" t="s">
        <v>103</v>
      </c>
      <c r="E99" s="269" t="s">
        <v>254</v>
      </c>
      <c r="F99" s="269">
        <v>67</v>
      </c>
      <c r="G99" s="279"/>
      <c r="H99" s="65">
        <f t="shared" si="3"/>
        <v>0</v>
      </c>
      <c r="I99" s="171"/>
    </row>
    <row r="100" spans="1:9" s="66" customFormat="1" ht="12" customHeight="1" x14ac:dyDescent="0.2">
      <c r="A100" s="170"/>
      <c r="B100" s="180"/>
      <c r="C100" s="171"/>
      <c r="D100" s="269"/>
      <c r="E100" s="269"/>
      <c r="F100" s="269"/>
      <c r="G100" s="273"/>
      <c r="H100" s="65"/>
      <c r="I100" s="171"/>
    </row>
    <row r="101" spans="1:9" s="66" customFormat="1" ht="12" customHeight="1" x14ac:dyDescent="0.2">
      <c r="A101" s="170"/>
      <c r="B101" s="180"/>
      <c r="C101" s="171"/>
      <c r="D101" s="188"/>
      <c r="E101" s="188"/>
      <c r="F101" s="188"/>
      <c r="G101" s="188"/>
      <c r="H101" s="65">
        <f>G101*F101</f>
        <v>0</v>
      </c>
      <c r="I101" s="171"/>
    </row>
    <row r="102" spans="1:9" s="66" customFormat="1" ht="12" customHeight="1" x14ac:dyDescent="0.2">
      <c r="A102" s="170"/>
      <c r="B102" s="180"/>
      <c r="C102" s="171"/>
      <c r="D102" s="189"/>
      <c r="E102" s="188"/>
      <c r="F102" s="189"/>
      <c r="G102" s="188"/>
      <c r="H102" s="188"/>
      <c r="I102" s="171"/>
    </row>
    <row r="103" spans="1:9" s="66" customFormat="1" ht="12" customHeight="1" x14ac:dyDescent="0.2">
      <c r="A103" s="170" t="s">
        <v>305</v>
      </c>
      <c r="B103" s="180"/>
      <c r="C103" s="265" t="s">
        <v>163</v>
      </c>
      <c r="D103" s="29" t="s">
        <v>3</v>
      </c>
      <c r="E103" s="31"/>
      <c r="F103" s="29">
        <v>1</v>
      </c>
      <c r="G103" s="40"/>
      <c r="H103" s="188"/>
      <c r="I103" s="176">
        <f>F103*G103</f>
        <v>0</v>
      </c>
    </row>
    <row r="104" spans="1:9" s="66" customFormat="1" ht="12" customHeight="1" x14ac:dyDescent="0.2">
      <c r="A104" s="170"/>
      <c r="B104" s="180"/>
      <c r="C104" s="265"/>
      <c r="D104" s="31"/>
      <c r="E104" s="188"/>
      <c r="F104" s="274"/>
      <c r="G104" s="175"/>
      <c r="H104" s="176"/>
      <c r="I104" s="176"/>
    </row>
    <row r="105" spans="1:9" s="66" customFormat="1" ht="12" customHeight="1" thickBot="1" x14ac:dyDescent="0.25">
      <c r="A105" s="216"/>
      <c r="B105" s="217"/>
      <c r="C105" s="275"/>
      <c r="D105" s="276"/>
      <c r="E105" s="276"/>
      <c r="F105" s="76"/>
      <c r="G105" s="76"/>
      <c r="H105" s="76">
        <f>SUM(H15:H104)</f>
        <v>0</v>
      </c>
      <c r="I105" s="277">
        <f>SUM(I16:I103)</f>
        <v>0</v>
      </c>
    </row>
    <row r="106" spans="1:9" s="66" customFormat="1" ht="12" customHeight="1" x14ac:dyDescent="0.2">
      <c r="A106" s="221" t="s">
        <v>84</v>
      </c>
      <c r="B106" s="180"/>
      <c r="C106" s="265"/>
      <c r="D106" s="29"/>
      <c r="E106" s="29"/>
      <c r="F106" s="65"/>
      <c r="G106" s="65"/>
      <c r="H106" s="72">
        <f>H105+I105</f>
        <v>0</v>
      </c>
      <c r="I106" s="176"/>
    </row>
    <row r="107" spans="1:9" s="66" customFormat="1" ht="12" customHeight="1" x14ac:dyDescent="0.2">
      <c r="A107" s="170"/>
      <c r="B107" s="180"/>
      <c r="C107" s="265"/>
      <c r="D107" s="29"/>
      <c r="E107" s="29"/>
      <c r="F107" s="65"/>
      <c r="G107" s="65"/>
      <c r="H107" s="176"/>
      <c r="I107" s="176"/>
    </row>
    <row r="108" spans="1:9" s="66" customFormat="1" ht="12" customHeight="1" x14ac:dyDescent="0.2">
      <c r="A108" s="223"/>
      <c r="B108" s="209"/>
      <c r="C108" s="88"/>
      <c r="D108" s="90"/>
      <c r="E108" s="90"/>
      <c r="F108" s="80"/>
      <c r="G108" s="80"/>
      <c r="H108" s="86"/>
      <c r="I108" s="86"/>
    </row>
    <row r="109" spans="1:9" s="66" customFormat="1" ht="12" customHeight="1" x14ac:dyDescent="0.2">
      <c r="A109" s="223"/>
      <c r="B109" s="228" t="s">
        <v>46</v>
      </c>
      <c r="C109" s="88"/>
      <c r="D109" s="90"/>
      <c r="E109" s="90"/>
      <c r="F109" s="80"/>
      <c r="G109" s="80"/>
      <c r="H109" s="86"/>
      <c r="I109" s="86"/>
    </row>
    <row r="110" spans="1:9" s="66" customFormat="1" ht="12" customHeight="1" x14ac:dyDescent="0.2">
      <c r="A110" s="223"/>
      <c r="B110" s="228"/>
      <c r="C110" s="88"/>
      <c r="D110" s="90"/>
      <c r="E110" s="90"/>
      <c r="F110" s="80"/>
      <c r="G110" s="80"/>
      <c r="H110" s="86"/>
      <c r="I110" s="86"/>
    </row>
    <row r="111" spans="1:9" s="66" customFormat="1" ht="12" customHeight="1" x14ac:dyDescent="0.2">
      <c r="A111" s="223"/>
      <c r="B111" s="228"/>
      <c r="C111" s="88"/>
      <c r="D111" s="90"/>
      <c r="E111" s="90"/>
      <c r="F111" s="80"/>
      <c r="G111" s="80"/>
      <c r="H111" s="86"/>
      <c r="I111" s="86"/>
    </row>
    <row r="112" spans="1:9" s="66" customFormat="1" ht="12" customHeight="1" x14ac:dyDescent="0.2">
      <c r="A112" s="223"/>
      <c r="B112" s="224"/>
      <c r="C112" s="88"/>
      <c r="D112" s="90"/>
      <c r="E112" s="90"/>
      <c r="F112" s="80"/>
      <c r="G112" s="80"/>
      <c r="H112" s="86"/>
      <c r="I112" s="86"/>
    </row>
    <row r="113" spans="1:9" s="66" customFormat="1" ht="12" customHeight="1" x14ac:dyDescent="0.2">
      <c r="A113" s="223"/>
      <c r="B113" s="224"/>
      <c r="C113" s="88"/>
      <c r="D113" s="90"/>
      <c r="E113" s="90"/>
      <c r="F113" s="80"/>
      <c r="G113" s="80"/>
      <c r="H113" s="86"/>
      <c r="I113" s="86"/>
    </row>
    <row r="114" spans="1:9" s="66" customFormat="1" ht="12" customHeight="1" x14ac:dyDescent="0.2">
      <c r="A114" s="223"/>
      <c r="B114" s="224"/>
      <c r="C114" s="88"/>
      <c r="D114" s="90"/>
      <c r="E114" s="90"/>
      <c r="F114" s="80"/>
      <c r="G114" s="80"/>
      <c r="H114" s="86"/>
      <c r="I114" s="86"/>
    </row>
    <row r="115" spans="1:9" s="66" customFormat="1" ht="12" customHeight="1" x14ac:dyDescent="0.2">
      <c r="A115" s="223"/>
      <c r="B115" s="224"/>
      <c r="C115" s="88"/>
      <c r="D115" s="90"/>
      <c r="E115" s="90"/>
      <c r="F115" s="80"/>
      <c r="G115" s="80"/>
      <c r="H115" s="86"/>
      <c r="I115" s="86"/>
    </row>
    <row r="116" spans="1:9" s="66" customFormat="1" ht="12" customHeight="1" x14ac:dyDescent="0.2">
      <c r="A116" s="223"/>
      <c r="B116" s="224"/>
      <c r="C116" s="88"/>
      <c r="D116" s="90"/>
      <c r="E116" s="90"/>
      <c r="F116" s="80"/>
      <c r="G116" s="80"/>
      <c r="H116" s="86"/>
      <c r="I116" s="86"/>
    </row>
    <row r="117" spans="1:9" s="66" customFormat="1" ht="12" customHeight="1" x14ac:dyDescent="0.2">
      <c r="A117" s="223"/>
      <c r="B117" s="224"/>
      <c r="C117" s="88"/>
      <c r="D117" s="90"/>
      <c r="E117" s="90"/>
      <c r="F117" s="80"/>
      <c r="G117" s="80"/>
      <c r="H117" s="86"/>
      <c r="I117" s="86"/>
    </row>
    <row r="118" spans="1:9" s="66" customFormat="1" ht="12" customHeight="1" x14ac:dyDescent="0.2">
      <c r="A118" s="223"/>
      <c r="B118" s="224"/>
      <c r="C118" s="91"/>
      <c r="D118" s="90"/>
      <c r="E118" s="90"/>
      <c r="F118" s="80"/>
      <c r="G118" s="80"/>
      <c r="H118" s="86"/>
      <c r="I118" s="86"/>
    </row>
    <row r="119" spans="1:9" s="66" customFormat="1" ht="12" customHeight="1" x14ac:dyDescent="0.2">
      <c r="A119" s="223"/>
      <c r="B119" s="224"/>
      <c r="C119" s="91"/>
      <c r="D119" s="90"/>
      <c r="E119" s="90"/>
      <c r="F119" s="80"/>
      <c r="G119" s="80"/>
      <c r="H119" s="86"/>
      <c r="I119" s="86"/>
    </row>
    <row r="120" spans="1:9" s="66" customFormat="1" ht="12" customHeight="1" x14ac:dyDescent="0.2">
      <c r="A120" s="223"/>
      <c r="B120" s="224"/>
      <c r="C120" s="91"/>
      <c r="D120" s="90"/>
      <c r="E120" s="90"/>
      <c r="F120" s="80"/>
      <c r="G120" s="80"/>
      <c r="H120" s="86"/>
      <c r="I120" s="86"/>
    </row>
    <row r="121" spans="1:9" s="66" customFormat="1" ht="12" customHeight="1" x14ac:dyDescent="0.2">
      <c r="A121" s="223"/>
      <c r="B121" s="224"/>
      <c r="C121" s="91"/>
      <c r="D121" s="90"/>
      <c r="E121" s="90"/>
      <c r="F121" s="80"/>
      <c r="G121" s="80"/>
      <c r="H121" s="86"/>
      <c r="I121" s="86"/>
    </row>
    <row r="122" spans="1:9" s="66" customFormat="1" ht="12" customHeight="1" x14ac:dyDescent="0.2">
      <c r="A122" s="223"/>
      <c r="B122" s="224"/>
      <c r="D122" s="90"/>
      <c r="E122" s="90"/>
      <c r="F122" s="80"/>
      <c r="G122" s="80"/>
      <c r="H122" s="86"/>
      <c r="I122" s="86"/>
    </row>
    <row r="123" spans="1:9" s="66" customFormat="1" ht="12" customHeight="1" x14ac:dyDescent="0.2">
      <c r="A123" s="223"/>
      <c r="B123" s="224"/>
      <c r="D123" s="90"/>
      <c r="E123" s="90"/>
      <c r="F123" s="80"/>
      <c r="G123" s="80"/>
      <c r="H123" s="86"/>
      <c r="I123" s="86"/>
    </row>
    <row r="124" spans="1:9" s="66" customFormat="1" ht="12" customHeight="1" x14ac:dyDescent="0.2">
      <c r="A124" s="223"/>
      <c r="B124" s="224"/>
      <c r="D124" s="90"/>
      <c r="E124" s="90"/>
      <c r="F124" s="80"/>
      <c r="G124" s="80"/>
      <c r="H124" s="86"/>
      <c r="I124" s="86"/>
    </row>
    <row r="125" spans="1:9" s="66" customFormat="1" ht="12" customHeight="1" x14ac:dyDescent="0.2">
      <c r="A125" s="223"/>
      <c r="B125" s="224"/>
      <c r="D125" s="90"/>
      <c r="E125" s="90"/>
      <c r="F125" s="80"/>
      <c r="G125" s="80"/>
      <c r="H125" s="86"/>
      <c r="I125" s="86"/>
    </row>
    <row r="126" spans="1:9" s="66" customFormat="1" ht="12" customHeight="1" x14ac:dyDescent="0.2">
      <c r="A126" s="223"/>
      <c r="B126" s="224"/>
      <c r="D126" s="90"/>
      <c r="E126" s="90"/>
      <c r="F126" s="80"/>
      <c r="G126" s="80"/>
      <c r="H126" s="86"/>
      <c r="I126" s="86"/>
    </row>
    <row r="127" spans="1:9" s="66" customFormat="1" ht="12" customHeight="1" x14ac:dyDescent="0.2">
      <c r="A127" s="223"/>
      <c r="B127" s="224"/>
      <c r="D127" s="90"/>
      <c r="E127" s="90"/>
      <c r="F127" s="80"/>
      <c r="G127" s="80"/>
      <c r="H127" s="86"/>
      <c r="I127" s="86"/>
    </row>
    <row r="128" spans="1:9" s="66" customFormat="1" ht="12" customHeight="1" x14ac:dyDescent="0.2">
      <c r="A128" s="223"/>
      <c r="B128" s="224"/>
      <c r="D128" s="90"/>
      <c r="E128" s="90"/>
      <c r="F128" s="80"/>
      <c r="G128" s="80"/>
      <c r="H128" s="86"/>
      <c r="I128" s="86"/>
    </row>
    <row r="129" spans="1:9" s="66" customFormat="1" ht="12" customHeight="1" x14ac:dyDescent="0.2">
      <c r="A129" s="223"/>
      <c r="B129" s="224"/>
      <c r="D129" s="90"/>
      <c r="E129" s="90"/>
      <c r="F129" s="80"/>
      <c r="G129" s="80"/>
      <c r="H129" s="86"/>
      <c r="I129" s="86"/>
    </row>
    <row r="130" spans="1:9" s="66" customFormat="1" ht="12" customHeight="1" x14ac:dyDescent="0.2">
      <c r="A130" s="223"/>
      <c r="B130" s="224"/>
      <c r="D130" s="90"/>
      <c r="E130" s="90"/>
      <c r="F130" s="80"/>
      <c r="G130" s="80"/>
      <c r="H130" s="86"/>
      <c r="I130" s="86"/>
    </row>
    <row r="131" spans="1:9" s="66" customFormat="1" ht="12" customHeight="1" x14ac:dyDescent="0.2">
      <c r="A131" s="223"/>
      <c r="B131" s="224"/>
      <c r="D131" s="90"/>
      <c r="E131" s="90"/>
      <c r="F131" s="80"/>
      <c r="G131" s="80"/>
      <c r="H131" s="86"/>
      <c r="I131" s="86"/>
    </row>
    <row r="132" spans="1:9" s="66" customFormat="1" ht="12" customHeight="1" x14ac:dyDescent="0.2">
      <c r="A132" s="223"/>
      <c r="B132" s="224"/>
      <c r="D132" s="90"/>
      <c r="E132" s="90"/>
      <c r="F132" s="80"/>
      <c r="G132" s="80"/>
      <c r="H132" s="86"/>
      <c r="I132" s="86"/>
    </row>
    <row r="133" spans="1:9" s="66" customFormat="1" ht="12" customHeight="1" x14ac:dyDescent="0.2">
      <c r="A133" s="223"/>
      <c r="B133" s="224"/>
      <c r="D133" s="90"/>
      <c r="E133" s="90"/>
      <c r="F133" s="80"/>
      <c r="G133" s="80"/>
      <c r="H133" s="86"/>
      <c r="I133" s="86"/>
    </row>
    <row r="134" spans="1:9" s="66" customFormat="1" ht="12" customHeight="1" x14ac:dyDescent="0.2">
      <c r="A134" s="223"/>
      <c r="B134" s="224"/>
      <c r="D134" s="90"/>
      <c r="E134" s="90"/>
      <c r="F134" s="80"/>
      <c r="G134" s="80"/>
      <c r="H134" s="86"/>
      <c r="I134" s="86"/>
    </row>
    <row r="135" spans="1:9" s="66" customFormat="1" ht="12" customHeight="1" x14ac:dyDescent="0.2">
      <c r="A135" s="223"/>
      <c r="B135" s="224"/>
      <c r="D135" s="90"/>
      <c r="E135" s="90"/>
      <c r="F135" s="80"/>
      <c r="G135" s="80"/>
      <c r="H135" s="86"/>
      <c r="I135" s="86"/>
    </row>
    <row r="136" spans="1:9" s="66" customFormat="1" ht="12" customHeight="1" x14ac:dyDescent="0.2">
      <c r="A136" s="223"/>
      <c r="B136" s="224"/>
      <c r="D136" s="90"/>
      <c r="E136" s="90"/>
      <c r="F136" s="80"/>
      <c r="G136" s="80"/>
      <c r="H136" s="86"/>
      <c r="I136" s="86"/>
    </row>
    <row r="137" spans="1:9" s="66" customFormat="1" ht="12" customHeight="1" x14ac:dyDescent="0.2">
      <c r="A137" s="223"/>
      <c r="B137" s="224"/>
      <c r="D137" s="229"/>
      <c r="E137" s="229"/>
      <c r="F137" s="230"/>
      <c r="G137" s="80"/>
      <c r="H137" s="86"/>
      <c r="I137" s="86"/>
    </row>
    <row r="138" spans="1:9" s="66" customFormat="1" ht="12" customHeight="1" x14ac:dyDescent="0.2">
      <c r="A138" s="223"/>
      <c r="B138" s="224"/>
      <c r="C138" s="88"/>
      <c r="D138" s="90"/>
      <c r="E138" s="90"/>
      <c r="F138" s="80"/>
      <c r="G138" s="80">
        <f>F138*E138</f>
        <v>0</v>
      </c>
      <c r="H138" s="86"/>
      <c r="I138" s="86"/>
    </row>
    <row r="139" spans="1:9" s="66" customFormat="1" ht="12" customHeight="1" x14ac:dyDescent="0.2">
      <c r="A139" s="223"/>
      <c r="B139" s="224"/>
      <c r="C139" s="88"/>
      <c r="D139" s="90"/>
      <c r="E139" s="90"/>
      <c r="F139" s="80"/>
      <c r="G139" s="80">
        <f t="shared" ref="G139:G150" si="4">F139*E139</f>
        <v>0</v>
      </c>
      <c r="H139" s="86"/>
      <c r="I139" s="86"/>
    </row>
    <row r="140" spans="1:9" s="66" customFormat="1" ht="12" customHeight="1" x14ac:dyDescent="0.2">
      <c r="A140" s="223"/>
      <c r="B140" s="224"/>
      <c r="C140" s="88"/>
      <c r="D140" s="90"/>
      <c r="E140" s="90"/>
      <c r="F140" s="80"/>
      <c r="G140" s="80">
        <f t="shared" si="4"/>
        <v>0</v>
      </c>
      <c r="H140" s="86"/>
      <c r="I140" s="86"/>
    </row>
    <row r="141" spans="1:9" s="66" customFormat="1" ht="12" customHeight="1" x14ac:dyDescent="0.2">
      <c r="A141" s="223"/>
      <c r="B141" s="224"/>
      <c r="C141" s="88"/>
      <c r="D141" s="90"/>
      <c r="E141" s="90"/>
      <c r="F141" s="80"/>
      <c r="G141" s="80">
        <f t="shared" si="4"/>
        <v>0</v>
      </c>
      <c r="H141" s="86"/>
      <c r="I141" s="86"/>
    </row>
    <row r="142" spans="1:9" s="66" customFormat="1" ht="12" customHeight="1" x14ac:dyDescent="0.2">
      <c r="A142" s="223"/>
      <c r="B142" s="224"/>
      <c r="C142" s="88"/>
      <c r="D142" s="90"/>
      <c r="E142" s="90"/>
      <c r="F142" s="80"/>
      <c r="G142" s="80">
        <f t="shared" si="4"/>
        <v>0</v>
      </c>
      <c r="H142" s="86"/>
      <c r="I142" s="86"/>
    </row>
    <row r="143" spans="1:9" s="66" customFormat="1" ht="12" customHeight="1" x14ac:dyDescent="0.2">
      <c r="A143" s="223"/>
      <c r="B143" s="224"/>
      <c r="C143" s="88"/>
      <c r="D143" s="90"/>
      <c r="E143" s="90"/>
      <c r="F143" s="80"/>
      <c r="G143" s="80">
        <f t="shared" si="4"/>
        <v>0</v>
      </c>
      <c r="H143" s="86"/>
      <c r="I143" s="86"/>
    </row>
    <row r="144" spans="1:9" s="66" customFormat="1" ht="12" customHeight="1" x14ac:dyDescent="0.2">
      <c r="A144" s="223"/>
      <c r="B144" s="224"/>
      <c r="C144" s="88"/>
      <c r="D144" s="90"/>
      <c r="E144" s="90"/>
      <c r="F144" s="80"/>
      <c r="G144" s="80">
        <f t="shared" si="4"/>
        <v>0</v>
      </c>
      <c r="H144" s="86"/>
      <c r="I144" s="86"/>
    </row>
    <row r="145" spans="1:9" s="66" customFormat="1" ht="12" customHeight="1" x14ac:dyDescent="0.2">
      <c r="A145" s="223"/>
      <c r="B145" s="224"/>
      <c r="C145" s="88"/>
      <c r="D145" s="90"/>
      <c r="E145" s="90"/>
      <c r="F145" s="80"/>
      <c r="G145" s="80">
        <f t="shared" si="4"/>
        <v>0</v>
      </c>
      <c r="H145" s="86"/>
      <c r="I145" s="86"/>
    </row>
    <row r="146" spans="1:9" s="66" customFormat="1" ht="12" customHeight="1" x14ac:dyDescent="0.2">
      <c r="A146" s="223"/>
      <c r="B146" s="224"/>
      <c r="C146" s="88"/>
      <c r="D146" s="90"/>
      <c r="E146" s="90"/>
      <c r="F146" s="80"/>
      <c r="G146" s="80">
        <f t="shared" si="4"/>
        <v>0</v>
      </c>
      <c r="H146" s="86"/>
      <c r="I146" s="86"/>
    </row>
    <row r="147" spans="1:9" s="66" customFormat="1" ht="12" customHeight="1" x14ac:dyDescent="0.2">
      <c r="A147" s="223"/>
      <c r="B147" s="224"/>
      <c r="C147" s="88"/>
      <c r="D147" s="90"/>
      <c r="E147" s="90"/>
      <c r="F147" s="80"/>
      <c r="G147" s="80">
        <f t="shared" si="4"/>
        <v>0</v>
      </c>
      <c r="H147" s="86"/>
      <c r="I147" s="86"/>
    </row>
    <row r="148" spans="1:9" s="66" customFormat="1" ht="12" customHeight="1" x14ac:dyDescent="0.2">
      <c r="A148" s="223"/>
      <c r="B148" s="224"/>
      <c r="C148" s="88"/>
      <c r="D148" s="90"/>
      <c r="E148" s="90"/>
      <c r="F148" s="80"/>
      <c r="G148" s="80">
        <f t="shared" si="4"/>
        <v>0</v>
      </c>
      <c r="H148" s="86"/>
      <c r="I148" s="86"/>
    </row>
    <row r="149" spans="1:9" s="66" customFormat="1" ht="12" customHeight="1" x14ac:dyDescent="0.2">
      <c r="A149" s="223"/>
      <c r="B149" s="224"/>
      <c r="C149" s="88"/>
      <c r="D149" s="90"/>
      <c r="E149" s="90"/>
      <c r="F149" s="80"/>
      <c r="G149" s="80">
        <f t="shared" si="4"/>
        <v>0</v>
      </c>
      <c r="H149" s="86"/>
      <c r="I149" s="86"/>
    </row>
    <row r="150" spans="1:9" s="66" customFormat="1" ht="12" customHeight="1" x14ac:dyDescent="0.2">
      <c r="A150" s="223"/>
      <c r="B150" s="224"/>
      <c r="C150" s="88"/>
      <c r="D150" s="90"/>
      <c r="E150" s="90"/>
      <c r="F150" s="80"/>
      <c r="G150" s="80">
        <f t="shared" si="4"/>
        <v>0</v>
      </c>
      <c r="H150" s="86"/>
      <c r="I150" s="86"/>
    </row>
    <row r="151" spans="1:9" s="66" customFormat="1" ht="12" customHeight="1" x14ac:dyDescent="0.2">
      <c r="A151" s="223"/>
      <c r="B151" s="224"/>
      <c r="C151" s="88"/>
      <c r="D151" s="90"/>
      <c r="E151" s="90"/>
      <c r="F151" s="80"/>
      <c r="G151" s="80">
        <f>F151*E151</f>
        <v>0</v>
      </c>
      <c r="H151" s="86"/>
      <c r="I151" s="86"/>
    </row>
    <row r="152" spans="1:9" s="66" customFormat="1" ht="12" customHeight="1" x14ac:dyDescent="0.2">
      <c r="A152" s="223"/>
      <c r="B152" s="224"/>
      <c r="C152" s="88"/>
      <c r="D152" s="90"/>
      <c r="E152" s="90"/>
      <c r="F152" s="80"/>
      <c r="G152" s="80"/>
      <c r="H152" s="86"/>
      <c r="I152" s="86"/>
    </row>
    <row r="153" spans="1:9" s="66" customFormat="1" ht="12" customHeight="1" x14ac:dyDescent="0.2">
      <c r="A153" s="223"/>
      <c r="B153" s="224"/>
      <c r="C153" s="88"/>
      <c r="D153" s="90"/>
      <c r="E153" s="90"/>
      <c r="F153" s="80"/>
      <c r="G153" s="80"/>
      <c r="H153" s="86"/>
      <c r="I153" s="86"/>
    </row>
    <row r="154" spans="1:9" s="66" customFormat="1" ht="12" customHeight="1" x14ac:dyDescent="0.2">
      <c r="A154" s="223"/>
      <c r="B154" s="224"/>
      <c r="C154" s="88"/>
      <c r="D154" s="90"/>
      <c r="E154" s="90"/>
      <c r="F154" s="80"/>
      <c r="G154" s="80"/>
      <c r="H154" s="86"/>
      <c r="I154" s="86"/>
    </row>
    <row r="155" spans="1:9" s="66" customFormat="1" ht="12" customHeight="1" x14ac:dyDescent="0.2">
      <c r="A155" s="223"/>
      <c r="B155" s="224"/>
      <c r="C155" s="88"/>
      <c r="D155" s="90"/>
      <c r="E155" s="90"/>
      <c r="F155" s="80"/>
      <c r="G155" s="80"/>
      <c r="H155" s="86"/>
      <c r="I155" s="86"/>
    </row>
    <row r="156" spans="1:9" s="66" customFormat="1" ht="12" customHeight="1" x14ac:dyDescent="0.2">
      <c r="A156" s="223"/>
      <c r="B156" s="224"/>
      <c r="C156" s="88"/>
      <c r="D156" s="90"/>
      <c r="E156" s="90"/>
      <c r="F156" s="80"/>
      <c r="G156" s="80"/>
      <c r="H156" s="86"/>
      <c r="I156" s="86"/>
    </row>
    <row r="157" spans="1:9" s="66" customFormat="1" ht="12" customHeight="1" x14ac:dyDescent="0.2">
      <c r="A157" s="223"/>
      <c r="B157" s="224"/>
      <c r="C157" s="88"/>
      <c r="D157" s="90"/>
      <c r="E157" s="90"/>
      <c r="F157" s="80"/>
      <c r="G157" s="80"/>
      <c r="H157" s="86"/>
      <c r="I157" s="86"/>
    </row>
    <row r="158" spans="1:9" s="66" customFormat="1" ht="12" customHeight="1" x14ac:dyDescent="0.2">
      <c r="A158" s="223"/>
      <c r="B158" s="224"/>
      <c r="C158" s="88"/>
      <c r="D158" s="90"/>
      <c r="E158" s="90"/>
      <c r="F158" s="80"/>
      <c r="G158" s="80"/>
      <c r="H158" s="86"/>
      <c r="I158" s="86"/>
    </row>
    <row r="159" spans="1:9" s="66" customFormat="1" ht="12" customHeight="1" x14ac:dyDescent="0.2">
      <c r="A159" s="223"/>
      <c r="B159" s="224"/>
      <c r="C159" s="88"/>
      <c r="D159" s="90"/>
      <c r="E159" s="90"/>
      <c r="F159" s="80"/>
      <c r="G159" s="80"/>
      <c r="H159" s="86"/>
      <c r="I159" s="86"/>
    </row>
    <row r="160" spans="1:9" s="66" customFormat="1" ht="12" customHeight="1" x14ac:dyDescent="0.2">
      <c r="A160" s="223"/>
      <c r="B160" s="224"/>
      <c r="C160" s="88"/>
      <c r="D160" s="90"/>
      <c r="E160" s="90"/>
      <c r="F160" s="80"/>
      <c r="G160" s="80"/>
      <c r="H160" s="86"/>
      <c r="I160" s="86"/>
    </row>
    <row r="161" spans="1:9" s="66" customFormat="1" ht="12" customHeight="1" x14ac:dyDescent="0.2">
      <c r="A161" s="223"/>
      <c r="B161" s="224"/>
      <c r="C161" s="88"/>
      <c r="D161" s="90"/>
      <c r="E161" s="90"/>
      <c r="F161" s="80"/>
      <c r="G161" s="80"/>
      <c r="H161" s="86"/>
      <c r="I161" s="86"/>
    </row>
    <row r="162" spans="1:9" s="66" customFormat="1" ht="12" customHeight="1" x14ac:dyDescent="0.2">
      <c r="A162" s="223"/>
      <c r="B162" s="224"/>
      <c r="C162" s="88"/>
      <c r="D162" s="90"/>
      <c r="E162" s="90"/>
      <c r="F162" s="80"/>
      <c r="G162" s="80"/>
      <c r="H162" s="86"/>
      <c r="I162" s="86"/>
    </row>
    <row r="163" spans="1:9" s="66" customFormat="1" ht="12" customHeight="1" x14ac:dyDescent="0.2">
      <c r="A163" s="223"/>
      <c r="B163" s="224"/>
      <c r="C163" s="88"/>
      <c r="D163" s="90"/>
      <c r="E163" s="90"/>
      <c r="F163" s="80"/>
      <c r="G163" s="80"/>
      <c r="H163" s="86"/>
      <c r="I163" s="86"/>
    </row>
    <row r="164" spans="1:9" s="66" customFormat="1" ht="12" customHeight="1" x14ac:dyDescent="0.2">
      <c r="A164" s="223"/>
      <c r="B164" s="224"/>
      <c r="C164" s="88"/>
      <c r="D164" s="90"/>
      <c r="E164" s="90"/>
      <c r="F164" s="80"/>
      <c r="G164" s="80"/>
      <c r="H164" s="86"/>
      <c r="I164" s="86"/>
    </row>
    <row r="165" spans="1:9" s="66" customFormat="1" ht="12" customHeight="1" x14ac:dyDescent="0.2">
      <c r="A165" s="223"/>
      <c r="B165" s="224"/>
      <c r="C165" s="88"/>
      <c r="D165" s="90"/>
      <c r="E165" s="90"/>
      <c r="F165" s="80"/>
      <c r="G165" s="80"/>
      <c r="H165" s="86"/>
      <c r="I165" s="86"/>
    </row>
    <row r="166" spans="1:9" s="66" customFormat="1" ht="12" customHeight="1" x14ac:dyDescent="0.2">
      <c r="A166" s="223"/>
      <c r="B166" s="224"/>
      <c r="C166" s="88"/>
      <c r="D166" s="90"/>
      <c r="E166" s="90"/>
      <c r="F166" s="80"/>
      <c r="G166" s="80"/>
      <c r="H166" s="86"/>
      <c r="I166" s="86"/>
    </row>
    <row r="167" spans="1:9" s="66" customFormat="1" ht="12" customHeight="1" x14ac:dyDescent="0.2">
      <c r="A167" s="223"/>
      <c r="B167" s="224"/>
      <c r="C167" s="88"/>
      <c r="D167" s="90"/>
      <c r="E167" s="90"/>
      <c r="F167" s="80"/>
      <c r="G167" s="80"/>
      <c r="H167" s="86"/>
      <c r="I167" s="86"/>
    </row>
    <row r="168" spans="1:9" s="66" customFormat="1" ht="12" customHeight="1" x14ac:dyDescent="0.2">
      <c r="A168" s="223"/>
      <c r="B168" s="224"/>
      <c r="C168" s="88"/>
      <c r="D168" s="90"/>
      <c r="E168" s="90"/>
      <c r="F168" s="80"/>
      <c r="G168" s="80"/>
      <c r="H168" s="86"/>
      <c r="I168" s="86"/>
    </row>
    <row r="169" spans="1:9" s="66" customFormat="1" ht="12" customHeight="1" x14ac:dyDescent="0.2">
      <c r="A169" s="223"/>
      <c r="B169" s="209"/>
      <c r="C169" s="88"/>
      <c r="D169" s="90"/>
      <c r="E169" s="90"/>
      <c r="F169" s="80"/>
      <c r="G169" s="80"/>
      <c r="H169" s="86"/>
      <c r="I169" s="86"/>
    </row>
    <row r="170" spans="1:9" s="66" customFormat="1" ht="12" customHeight="1" x14ac:dyDescent="0.2">
      <c r="A170" s="223"/>
      <c r="B170" s="224"/>
      <c r="C170" s="88"/>
      <c r="D170" s="231"/>
      <c r="E170" s="231"/>
      <c r="F170" s="232"/>
      <c r="G170" s="232"/>
      <c r="H170" s="86"/>
      <c r="I170" s="86"/>
    </row>
    <row r="171" spans="1:9" s="66" customFormat="1" ht="12" customHeight="1" x14ac:dyDescent="0.2">
      <c r="A171" s="223"/>
      <c r="B171" s="224"/>
      <c r="C171" s="88"/>
      <c r="D171" s="231"/>
      <c r="E171" s="231"/>
      <c r="F171" s="232"/>
      <c r="G171" s="232"/>
      <c r="H171" s="86"/>
      <c r="I171" s="86"/>
    </row>
    <row r="172" spans="1:9" s="66" customFormat="1" ht="12" customHeight="1" x14ac:dyDescent="0.2">
      <c r="A172" s="223"/>
      <c r="B172" s="224"/>
      <c r="C172" s="88"/>
      <c r="D172" s="231"/>
      <c r="E172" s="231"/>
      <c r="F172" s="232"/>
      <c r="G172" s="232"/>
      <c r="H172" s="86"/>
      <c r="I172" s="86"/>
    </row>
    <row r="173" spans="1:9" s="66" customFormat="1" ht="12" customHeight="1" x14ac:dyDescent="0.2">
      <c r="A173" s="223"/>
      <c r="B173" s="224"/>
      <c r="C173" s="88"/>
      <c r="D173" s="231"/>
      <c r="E173" s="231"/>
      <c r="F173" s="232"/>
      <c r="G173" s="232"/>
      <c r="H173" s="86"/>
      <c r="I173" s="86"/>
    </row>
    <row r="174" spans="1:9" s="66" customFormat="1" ht="12" customHeight="1" x14ac:dyDescent="0.2">
      <c r="A174" s="223"/>
      <c r="B174" s="224"/>
      <c r="C174" s="88"/>
      <c r="D174" s="231"/>
      <c r="E174" s="231"/>
      <c r="F174" s="232"/>
      <c r="G174" s="232"/>
      <c r="H174" s="86"/>
      <c r="I174" s="86"/>
    </row>
    <row r="175" spans="1:9" s="66" customFormat="1" ht="12" customHeight="1" x14ac:dyDescent="0.2">
      <c r="A175" s="223"/>
      <c r="B175" s="224"/>
      <c r="C175" s="88"/>
      <c r="D175" s="231"/>
      <c r="E175" s="231"/>
      <c r="F175" s="232"/>
      <c r="G175" s="232"/>
      <c r="H175" s="86"/>
      <c r="I175" s="86"/>
    </row>
    <row r="176" spans="1:9" s="66" customFormat="1" ht="12" customHeight="1" x14ac:dyDescent="0.2">
      <c r="A176" s="223"/>
      <c r="B176" s="224"/>
      <c r="C176" s="88"/>
      <c r="D176" s="231"/>
      <c r="E176" s="231"/>
      <c r="F176" s="232"/>
      <c r="G176" s="232"/>
      <c r="H176" s="86"/>
      <c r="I176" s="86"/>
    </row>
    <row r="177" spans="1:9" s="66" customFormat="1" ht="12" customHeight="1" x14ac:dyDescent="0.2">
      <c r="A177" s="223"/>
      <c r="B177" s="224"/>
      <c r="C177" s="88"/>
      <c r="D177" s="231"/>
      <c r="E177" s="231"/>
      <c r="F177" s="232"/>
      <c r="G177" s="232"/>
      <c r="H177" s="86"/>
      <c r="I177" s="86"/>
    </row>
    <row r="178" spans="1:9" s="66" customFormat="1" ht="12" customHeight="1" x14ac:dyDescent="0.2">
      <c r="A178" s="223"/>
      <c r="B178" s="224"/>
      <c r="C178" s="91"/>
      <c r="D178" s="90"/>
      <c r="E178" s="90"/>
      <c r="F178" s="80"/>
      <c r="G178" s="80"/>
      <c r="H178" s="86"/>
      <c r="I178" s="86"/>
    </row>
    <row r="179" spans="1:9" s="66" customFormat="1" ht="12" customHeight="1" x14ac:dyDescent="0.2">
      <c r="A179" s="223"/>
      <c r="B179" s="224"/>
      <c r="C179" s="88"/>
      <c r="D179" s="90"/>
      <c r="E179" s="90"/>
      <c r="F179" s="80"/>
      <c r="G179" s="80"/>
      <c r="H179" s="86"/>
      <c r="I179" s="86"/>
    </row>
    <row r="180" spans="1:9" s="66" customFormat="1" ht="12" customHeight="1" x14ac:dyDescent="0.2">
      <c r="A180" s="223"/>
      <c r="B180" s="224"/>
      <c r="C180" s="88"/>
      <c r="D180" s="90"/>
      <c r="E180" s="90"/>
      <c r="F180" s="80"/>
      <c r="G180" s="80"/>
      <c r="H180" s="86"/>
      <c r="I180" s="86"/>
    </row>
    <row r="181" spans="1:9" s="66" customFormat="1" ht="12" customHeight="1" x14ac:dyDescent="0.2">
      <c r="A181" s="223"/>
      <c r="B181" s="224"/>
      <c r="C181" s="88"/>
      <c r="D181" s="90"/>
      <c r="E181" s="90"/>
      <c r="F181" s="80"/>
      <c r="G181" s="80"/>
      <c r="H181" s="86"/>
      <c r="I181" s="86"/>
    </row>
    <row r="182" spans="1:9" s="66" customFormat="1" ht="12" customHeight="1" x14ac:dyDescent="0.2">
      <c r="A182" s="223"/>
      <c r="B182" s="224"/>
      <c r="C182" s="88"/>
      <c r="D182" s="90"/>
      <c r="E182" s="90"/>
      <c r="F182" s="80"/>
      <c r="G182" s="80"/>
      <c r="H182" s="86"/>
      <c r="I182" s="86"/>
    </row>
    <row r="183" spans="1:9" s="66" customFormat="1" ht="12" customHeight="1" x14ac:dyDescent="0.2">
      <c r="A183" s="223"/>
      <c r="B183" s="224"/>
      <c r="C183" s="128"/>
      <c r="D183" s="90"/>
      <c r="E183" s="90"/>
      <c r="F183" s="80"/>
      <c r="G183" s="80"/>
      <c r="H183" s="86"/>
      <c r="I183" s="86"/>
    </row>
    <row r="184" spans="1:9" s="66" customFormat="1" ht="12" customHeight="1" x14ac:dyDescent="0.2">
      <c r="A184" s="223"/>
      <c r="B184" s="224"/>
      <c r="C184" s="88"/>
      <c r="D184" s="90"/>
      <c r="E184" s="90"/>
      <c r="F184" s="80"/>
      <c r="G184" s="80"/>
      <c r="H184" s="86"/>
      <c r="I184" s="86"/>
    </row>
    <row r="185" spans="1:9" s="66" customFormat="1" ht="12" customHeight="1" x14ac:dyDescent="0.2">
      <c r="A185" s="223"/>
      <c r="B185" s="224"/>
      <c r="C185" s="88"/>
      <c r="D185" s="90"/>
      <c r="E185" s="90"/>
      <c r="F185" s="80"/>
      <c r="G185" s="80"/>
      <c r="H185" s="86"/>
      <c r="I185" s="86"/>
    </row>
    <row r="186" spans="1:9" s="66" customFormat="1" ht="12" customHeight="1" x14ac:dyDescent="0.2">
      <c r="A186" s="223"/>
      <c r="B186" s="224"/>
      <c r="C186" s="88"/>
      <c r="D186" s="90"/>
      <c r="E186" s="90"/>
      <c r="F186" s="80"/>
      <c r="G186" s="80"/>
      <c r="H186" s="86"/>
      <c r="I186" s="86"/>
    </row>
    <row r="187" spans="1:9" s="66" customFormat="1" ht="12" customHeight="1" x14ac:dyDescent="0.2">
      <c r="A187" s="223"/>
      <c r="B187" s="224"/>
      <c r="C187" s="88"/>
      <c r="D187" s="90"/>
      <c r="E187" s="90"/>
      <c r="F187" s="80"/>
      <c r="G187" s="80"/>
      <c r="H187" s="86"/>
      <c r="I187" s="86"/>
    </row>
    <row r="188" spans="1:9" s="66" customFormat="1" ht="12" customHeight="1" x14ac:dyDescent="0.2">
      <c r="A188" s="223"/>
      <c r="B188" s="224"/>
      <c r="C188" s="88"/>
      <c r="D188" s="90"/>
      <c r="E188" s="90"/>
      <c r="F188" s="80"/>
      <c r="G188" s="80"/>
      <c r="H188" s="86"/>
      <c r="I188" s="86"/>
    </row>
    <row r="189" spans="1:9" s="66" customFormat="1" ht="12" customHeight="1" x14ac:dyDescent="0.2">
      <c r="A189" s="223"/>
      <c r="B189" s="224"/>
      <c r="C189" s="88"/>
      <c r="D189" s="90"/>
      <c r="E189" s="90"/>
      <c r="F189" s="80"/>
      <c r="G189" s="80"/>
      <c r="H189" s="86"/>
      <c r="I189" s="86"/>
    </row>
    <row r="190" spans="1:9" s="66" customFormat="1" ht="12" customHeight="1" x14ac:dyDescent="0.2">
      <c r="A190" s="223"/>
      <c r="B190" s="224"/>
      <c r="C190" s="88"/>
      <c r="D190" s="90"/>
      <c r="E190" s="90"/>
      <c r="F190" s="80"/>
      <c r="G190" s="80"/>
      <c r="H190" s="86"/>
      <c r="I190" s="86"/>
    </row>
    <row r="191" spans="1:9" s="66" customFormat="1" ht="12" customHeight="1" x14ac:dyDescent="0.2">
      <c r="A191" s="223"/>
      <c r="B191" s="224"/>
      <c r="C191" s="88"/>
      <c r="D191" s="90"/>
      <c r="E191" s="90"/>
      <c r="F191" s="80"/>
      <c r="G191" s="80"/>
      <c r="H191" s="86"/>
      <c r="I191" s="86"/>
    </row>
    <row r="192" spans="1:9" s="66" customFormat="1" ht="12" customHeight="1" x14ac:dyDescent="0.2">
      <c r="A192" s="223"/>
      <c r="B192" s="224"/>
      <c r="C192" s="88"/>
      <c r="D192" s="90"/>
      <c r="E192" s="90"/>
      <c r="F192" s="80"/>
      <c r="G192" s="80"/>
      <c r="H192" s="86"/>
      <c r="I192" s="86"/>
    </row>
    <row r="193" spans="1:9" s="66" customFormat="1" ht="12" customHeight="1" x14ac:dyDescent="0.2">
      <c r="A193" s="223"/>
      <c r="B193" s="224"/>
      <c r="C193" s="88"/>
      <c r="D193" s="90"/>
      <c r="E193" s="90"/>
      <c r="F193" s="80"/>
      <c r="G193" s="80"/>
      <c r="H193" s="86"/>
      <c r="I193" s="86"/>
    </row>
    <row r="194" spans="1:9" s="66" customFormat="1" ht="12" customHeight="1" x14ac:dyDescent="0.2">
      <c r="A194" s="223"/>
      <c r="B194" s="224"/>
      <c r="C194" s="88"/>
      <c r="D194" s="90"/>
      <c r="E194" s="90"/>
      <c r="F194" s="80"/>
      <c r="G194" s="80"/>
      <c r="H194" s="86"/>
      <c r="I194" s="86"/>
    </row>
    <row r="195" spans="1:9" s="66" customFormat="1" ht="12" customHeight="1" x14ac:dyDescent="0.2">
      <c r="A195" s="223"/>
      <c r="B195" s="224"/>
      <c r="C195" s="88"/>
      <c r="D195" s="90"/>
      <c r="E195" s="90"/>
      <c r="F195" s="80"/>
      <c r="G195" s="80"/>
      <c r="H195" s="86"/>
      <c r="I195" s="86"/>
    </row>
    <row r="196" spans="1:9" s="66" customFormat="1" ht="12" customHeight="1" x14ac:dyDescent="0.2">
      <c r="A196" s="223"/>
      <c r="B196" s="224"/>
      <c r="C196" s="88"/>
      <c r="D196" s="90"/>
      <c r="E196" s="90"/>
      <c r="F196" s="80"/>
      <c r="G196" s="80"/>
      <c r="H196" s="86"/>
      <c r="I196" s="86"/>
    </row>
    <row r="197" spans="1:9" s="66" customFormat="1" ht="12" customHeight="1" x14ac:dyDescent="0.2">
      <c r="A197" s="223"/>
      <c r="B197" s="224"/>
      <c r="C197" s="88"/>
      <c r="D197" s="90"/>
      <c r="E197" s="90"/>
      <c r="F197" s="80"/>
      <c r="G197" s="80"/>
      <c r="H197" s="86"/>
      <c r="I197" s="86"/>
    </row>
    <row r="198" spans="1:9" s="66" customFormat="1" ht="12" customHeight="1" x14ac:dyDescent="0.2">
      <c r="A198" s="223"/>
      <c r="B198" s="224"/>
      <c r="C198" s="88"/>
      <c r="D198" s="90"/>
      <c r="E198" s="90"/>
      <c r="F198" s="80"/>
      <c r="G198" s="80"/>
      <c r="H198" s="86"/>
      <c r="I198" s="86"/>
    </row>
    <row r="199" spans="1:9" s="66" customFormat="1" ht="12" customHeight="1" x14ac:dyDescent="0.2">
      <c r="A199" s="223"/>
      <c r="B199" s="224"/>
      <c r="C199" s="88"/>
      <c r="D199" s="90"/>
      <c r="E199" s="90"/>
      <c r="F199" s="80"/>
      <c r="G199" s="80"/>
      <c r="H199" s="86"/>
      <c r="I199" s="86"/>
    </row>
    <row r="200" spans="1:9" s="66" customFormat="1" ht="12" customHeight="1" x14ac:dyDescent="0.2">
      <c r="A200" s="223"/>
      <c r="B200" s="224"/>
      <c r="C200" s="88"/>
      <c r="D200" s="90"/>
      <c r="E200" s="90"/>
      <c r="F200" s="80"/>
      <c r="G200" s="80"/>
      <c r="H200" s="86"/>
      <c r="I200" s="86"/>
    </row>
    <row r="201" spans="1:9" s="66" customFormat="1" ht="12" customHeight="1" x14ac:dyDescent="0.2">
      <c r="A201" s="223"/>
      <c r="B201" s="224"/>
      <c r="C201" s="88"/>
      <c r="D201" s="90"/>
      <c r="E201" s="90"/>
      <c r="F201" s="80"/>
      <c r="G201" s="80"/>
      <c r="H201" s="86"/>
      <c r="I201" s="86"/>
    </row>
    <row r="202" spans="1:9" s="66" customFormat="1" ht="12" customHeight="1" x14ac:dyDescent="0.2">
      <c r="A202" s="223"/>
      <c r="B202" s="224"/>
      <c r="C202" s="88"/>
      <c r="D202" s="90"/>
      <c r="E202" s="90"/>
      <c r="F202" s="80"/>
      <c r="G202" s="80"/>
      <c r="H202" s="86"/>
      <c r="I202" s="86"/>
    </row>
    <row r="203" spans="1:9" s="66" customFormat="1" ht="12" customHeight="1" x14ac:dyDescent="0.2">
      <c r="A203" s="223"/>
      <c r="B203" s="224"/>
      <c r="C203" s="88"/>
      <c r="D203" s="90"/>
      <c r="E203" s="90"/>
      <c r="F203" s="80"/>
      <c r="G203" s="80"/>
      <c r="H203" s="86"/>
      <c r="I203" s="86"/>
    </row>
    <row r="204" spans="1:9" s="66" customFormat="1" ht="12" customHeight="1" x14ac:dyDescent="0.2">
      <c r="A204" s="223"/>
      <c r="B204" s="224"/>
      <c r="C204" s="88"/>
      <c r="D204" s="90"/>
      <c r="E204" s="90"/>
      <c r="F204" s="80"/>
      <c r="G204" s="80"/>
      <c r="H204" s="86"/>
      <c r="I204" s="86"/>
    </row>
    <row r="205" spans="1:9" s="66" customFormat="1" ht="12" customHeight="1" x14ac:dyDescent="0.2">
      <c r="A205" s="223"/>
      <c r="B205" s="224"/>
      <c r="C205" s="88"/>
      <c r="D205" s="90"/>
      <c r="E205" s="90"/>
      <c r="F205" s="80"/>
      <c r="G205" s="80"/>
      <c r="H205" s="86"/>
      <c r="I205" s="86"/>
    </row>
    <row r="206" spans="1:9" s="66" customFormat="1" ht="12" customHeight="1" x14ac:dyDescent="0.2">
      <c r="A206" s="223"/>
      <c r="B206" s="224"/>
      <c r="C206" s="88"/>
      <c r="D206" s="90"/>
      <c r="E206" s="90"/>
      <c r="F206" s="80"/>
      <c r="G206" s="80"/>
      <c r="H206" s="86"/>
      <c r="I206" s="86"/>
    </row>
    <row r="207" spans="1:9" s="66" customFormat="1" ht="12" customHeight="1" x14ac:dyDescent="0.2">
      <c r="A207" s="223"/>
      <c r="B207" s="224"/>
      <c r="C207" s="88"/>
      <c r="D207" s="90"/>
      <c r="E207" s="90"/>
      <c r="F207" s="80"/>
      <c r="G207" s="80"/>
      <c r="H207" s="86"/>
      <c r="I207" s="86"/>
    </row>
    <row r="208" spans="1:9" s="66" customFormat="1" ht="12" customHeight="1" x14ac:dyDescent="0.2">
      <c r="A208" s="223"/>
      <c r="B208" s="224"/>
      <c r="C208" s="88"/>
      <c r="D208" s="90"/>
      <c r="E208" s="90"/>
      <c r="F208" s="80"/>
      <c r="G208" s="80"/>
      <c r="H208" s="86"/>
      <c r="I208" s="86"/>
    </row>
    <row r="209" spans="1:9" s="66" customFormat="1" ht="12" customHeight="1" x14ac:dyDescent="0.2">
      <c r="A209" s="223"/>
      <c r="B209" s="224"/>
      <c r="C209" s="88"/>
      <c r="D209" s="90"/>
      <c r="E209" s="90"/>
      <c r="F209" s="80"/>
      <c r="G209" s="80"/>
      <c r="H209" s="86"/>
      <c r="I209" s="86"/>
    </row>
    <row r="210" spans="1:9" s="66" customFormat="1" ht="12" customHeight="1" x14ac:dyDescent="0.2">
      <c r="A210" s="223"/>
      <c r="B210" s="224"/>
      <c r="C210" s="88"/>
      <c r="D210" s="90"/>
      <c r="E210" s="90"/>
      <c r="F210" s="80"/>
      <c r="G210" s="80"/>
      <c r="H210" s="86"/>
      <c r="I210" s="86"/>
    </row>
    <row r="211" spans="1:9" s="66" customFormat="1" ht="12" customHeight="1" x14ac:dyDescent="0.2">
      <c r="A211" s="223"/>
      <c r="B211" s="224"/>
      <c r="C211" s="88"/>
      <c r="D211" s="90"/>
      <c r="E211" s="90"/>
      <c r="F211" s="80"/>
      <c r="G211" s="80"/>
      <c r="H211" s="86"/>
      <c r="I211" s="86"/>
    </row>
    <row r="212" spans="1:9" s="66" customFormat="1" ht="12" customHeight="1" x14ac:dyDescent="0.2">
      <c r="A212" s="223"/>
      <c r="B212" s="224"/>
      <c r="C212" s="88"/>
      <c r="D212" s="90"/>
      <c r="E212" s="90"/>
      <c r="F212" s="80"/>
      <c r="G212" s="80"/>
      <c r="H212" s="86"/>
      <c r="I212" s="86"/>
    </row>
    <row r="213" spans="1:9" s="66" customFormat="1" ht="12" customHeight="1" x14ac:dyDescent="0.2">
      <c r="A213" s="223"/>
      <c r="B213" s="224"/>
      <c r="C213" s="88"/>
      <c r="D213" s="90"/>
      <c r="E213" s="90"/>
      <c r="F213" s="80"/>
      <c r="G213" s="80"/>
      <c r="H213" s="86"/>
      <c r="I213" s="86"/>
    </row>
    <row r="214" spans="1:9" s="66" customFormat="1" ht="12" customHeight="1" x14ac:dyDescent="0.2">
      <c r="A214" s="223"/>
      <c r="B214" s="224"/>
      <c r="C214" s="88"/>
      <c r="D214" s="90"/>
      <c r="E214" s="90"/>
      <c r="F214" s="80"/>
      <c r="G214" s="80"/>
      <c r="H214" s="86"/>
      <c r="I214" s="86"/>
    </row>
    <row r="215" spans="1:9" s="66" customFormat="1" ht="12" customHeight="1" x14ac:dyDescent="0.2">
      <c r="A215" s="223"/>
      <c r="B215" s="224"/>
      <c r="C215" s="88"/>
      <c r="D215" s="90"/>
      <c r="E215" s="90"/>
      <c r="F215" s="80"/>
      <c r="G215" s="80"/>
      <c r="H215" s="86"/>
      <c r="I215" s="86"/>
    </row>
    <row r="216" spans="1:9" s="66" customFormat="1" ht="12" customHeight="1" x14ac:dyDescent="0.2">
      <c r="A216" s="223"/>
      <c r="B216" s="224"/>
      <c r="C216" s="88"/>
      <c r="D216" s="90"/>
      <c r="E216" s="90"/>
      <c r="F216" s="80"/>
      <c r="G216" s="80"/>
      <c r="H216" s="86"/>
      <c r="I216" s="86"/>
    </row>
    <row r="217" spans="1:9" s="66" customFormat="1" ht="12" customHeight="1" x14ac:dyDescent="0.2">
      <c r="A217" s="223"/>
      <c r="B217" s="224"/>
      <c r="C217" s="88"/>
      <c r="D217" s="90"/>
      <c r="E217" s="90"/>
      <c r="F217" s="80"/>
      <c r="G217" s="80"/>
      <c r="H217" s="86"/>
      <c r="I217" s="86"/>
    </row>
    <row r="218" spans="1:9" s="66" customFormat="1" ht="12" customHeight="1" x14ac:dyDescent="0.2">
      <c r="A218" s="223"/>
      <c r="B218" s="224"/>
      <c r="C218" s="88"/>
      <c r="D218" s="90"/>
      <c r="E218" s="90"/>
      <c r="F218" s="80"/>
      <c r="G218" s="80"/>
      <c r="H218" s="86"/>
      <c r="I218" s="86"/>
    </row>
    <row r="219" spans="1:9" s="66" customFormat="1" ht="12" customHeight="1" x14ac:dyDescent="0.2">
      <c r="A219" s="223"/>
      <c r="B219" s="224"/>
      <c r="C219" s="88"/>
      <c r="D219" s="90"/>
      <c r="E219" s="90"/>
      <c r="F219" s="80"/>
      <c r="G219" s="80"/>
      <c r="H219" s="86"/>
      <c r="I219" s="86"/>
    </row>
    <row r="220" spans="1:9" s="66" customFormat="1" ht="12" customHeight="1" x14ac:dyDescent="0.2">
      <c r="A220" s="223"/>
      <c r="B220" s="224"/>
      <c r="C220" s="88"/>
      <c r="D220" s="90"/>
      <c r="E220" s="90"/>
      <c r="F220" s="80"/>
      <c r="G220" s="80"/>
      <c r="H220" s="86"/>
      <c r="I220" s="86"/>
    </row>
    <row r="221" spans="1:9" s="66" customFormat="1" ht="12" customHeight="1" x14ac:dyDescent="0.2">
      <c r="A221" s="223"/>
      <c r="B221" s="224"/>
      <c r="C221" s="88"/>
      <c r="D221" s="90"/>
      <c r="E221" s="90"/>
      <c r="F221" s="80"/>
      <c r="G221" s="80"/>
      <c r="H221" s="86"/>
      <c r="I221" s="86"/>
    </row>
    <row r="222" spans="1:9" s="66" customFormat="1" ht="12" customHeight="1" x14ac:dyDescent="0.2">
      <c r="A222" s="223"/>
      <c r="B222" s="224"/>
      <c r="C222" s="88"/>
      <c r="D222" s="90"/>
      <c r="E222" s="90"/>
      <c r="F222" s="80"/>
      <c r="G222" s="80"/>
      <c r="H222" s="86"/>
      <c r="I222" s="86"/>
    </row>
    <row r="223" spans="1:9" s="66" customFormat="1" ht="12" customHeight="1" x14ac:dyDescent="0.2">
      <c r="A223" s="223"/>
      <c r="B223" s="224"/>
      <c r="C223" s="88"/>
      <c r="D223" s="90"/>
      <c r="E223" s="90"/>
      <c r="F223" s="80"/>
      <c r="G223" s="80"/>
      <c r="H223" s="86"/>
      <c r="I223" s="86"/>
    </row>
    <row r="224" spans="1:9" s="66" customFormat="1" ht="12" customHeight="1" x14ac:dyDescent="0.2">
      <c r="A224" s="223"/>
      <c r="B224" s="224"/>
      <c r="C224" s="88"/>
      <c r="D224" s="90"/>
      <c r="E224" s="90"/>
      <c r="F224" s="80"/>
      <c r="G224" s="80"/>
      <c r="H224" s="86"/>
      <c r="I224" s="86"/>
    </row>
    <row r="225" spans="1:9" s="66" customFormat="1" ht="12" customHeight="1" x14ac:dyDescent="0.2">
      <c r="A225" s="223"/>
      <c r="B225" s="224"/>
      <c r="C225" s="88"/>
      <c r="D225" s="90"/>
      <c r="E225" s="90"/>
      <c r="F225" s="80"/>
      <c r="G225" s="80"/>
      <c r="H225" s="86"/>
      <c r="I225" s="86"/>
    </row>
    <row r="226" spans="1:9" s="66" customFormat="1" ht="12" customHeight="1" x14ac:dyDescent="0.2">
      <c r="A226" s="223"/>
      <c r="B226" s="224"/>
      <c r="C226" s="88"/>
      <c r="D226" s="90"/>
      <c r="E226" s="90"/>
      <c r="F226" s="80"/>
      <c r="G226" s="80"/>
      <c r="H226" s="86"/>
      <c r="I226" s="86"/>
    </row>
    <row r="227" spans="1:9" s="66" customFormat="1" ht="12" customHeight="1" x14ac:dyDescent="0.2">
      <c r="A227" s="223"/>
      <c r="B227" s="224"/>
      <c r="C227" s="88"/>
      <c r="D227" s="90"/>
      <c r="E227" s="90"/>
      <c r="F227" s="80"/>
      <c r="G227" s="80"/>
      <c r="H227" s="86"/>
      <c r="I227" s="86"/>
    </row>
    <row r="228" spans="1:9" s="66" customFormat="1" ht="12" customHeight="1" x14ac:dyDescent="0.2">
      <c r="A228" s="223"/>
      <c r="B228" s="224"/>
      <c r="C228" s="88"/>
      <c r="D228" s="90"/>
      <c r="E228" s="90"/>
      <c r="F228" s="80"/>
      <c r="G228" s="80"/>
      <c r="H228" s="86"/>
      <c r="I228" s="86"/>
    </row>
    <row r="229" spans="1:9" s="66" customFormat="1" ht="12" customHeight="1" x14ac:dyDescent="0.2">
      <c r="A229" s="223"/>
      <c r="B229" s="224"/>
      <c r="C229" s="88"/>
      <c r="D229" s="90"/>
      <c r="E229" s="90"/>
      <c r="F229" s="80"/>
      <c r="G229" s="80"/>
      <c r="H229" s="86"/>
      <c r="I229" s="86"/>
    </row>
    <row r="230" spans="1:9" s="66" customFormat="1" ht="12" customHeight="1" x14ac:dyDescent="0.2">
      <c r="A230" s="223"/>
      <c r="B230" s="224"/>
      <c r="C230" s="88"/>
      <c r="D230" s="90"/>
      <c r="E230" s="90"/>
      <c r="F230" s="80"/>
      <c r="G230" s="80"/>
      <c r="H230" s="86"/>
      <c r="I230" s="86"/>
    </row>
    <row r="231" spans="1:9" s="66" customFormat="1" ht="12" customHeight="1" x14ac:dyDescent="0.2">
      <c r="A231" s="223"/>
      <c r="B231" s="224"/>
      <c r="C231" s="88"/>
      <c r="D231" s="90"/>
      <c r="E231" s="90"/>
      <c r="F231" s="80"/>
      <c r="G231" s="80"/>
      <c r="H231" s="86"/>
      <c r="I231" s="86"/>
    </row>
    <row r="232" spans="1:9" s="66" customFormat="1" ht="12" customHeight="1" x14ac:dyDescent="0.2">
      <c r="A232" s="223"/>
      <c r="B232" s="224"/>
      <c r="C232" s="88"/>
      <c r="D232" s="90"/>
      <c r="E232" s="90"/>
      <c r="F232" s="80"/>
      <c r="G232" s="80"/>
      <c r="H232" s="86"/>
      <c r="I232" s="86"/>
    </row>
    <row r="233" spans="1:9" s="66" customFormat="1" ht="12" customHeight="1" x14ac:dyDescent="0.2">
      <c r="A233" s="223"/>
      <c r="B233" s="224"/>
      <c r="C233" s="127"/>
      <c r="D233" s="90"/>
      <c r="E233" s="90"/>
      <c r="F233" s="80"/>
      <c r="G233" s="80"/>
      <c r="H233" s="86"/>
      <c r="I233" s="86"/>
    </row>
    <row r="234" spans="1:9" s="66" customFormat="1" ht="12" customHeight="1" x14ac:dyDescent="0.2">
      <c r="A234" s="223"/>
      <c r="B234" s="224"/>
      <c r="C234" s="128"/>
      <c r="D234" s="90"/>
      <c r="E234" s="90"/>
      <c r="F234" s="233"/>
      <c r="G234" s="233"/>
      <c r="H234" s="86"/>
      <c r="I234" s="86"/>
    </row>
    <row r="235" spans="1:9" s="66" customFormat="1" ht="12" customHeight="1" x14ac:dyDescent="0.2">
      <c r="A235" s="223"/>
      <c r="B235" s="224"/>
      <c r="C235" s="128"/>
      <c r="D235" s="90"/>
      <c r="E235" s="90"/>
      <c r="F235" s="233"/>
      <c r="G235" s="233"/>
      <c r="H235" s="86"/>
      <c r="I235" s="86"/>
    </row>
    <row r="236" spans="1:9" s="66" customFormat="1" ht="12" customHeight="1" x14ac:dyDescent="0.2">
      <c r="A236" s="223"/>
      <c r="B236" s="224"/>
      <c r="C236" s="88"/>
      <c r="D236" s="90"/>
      <c r="E236" s="90"/>
      <c r="F236" s="80"/>
      <c r="G236" s="234"/>
      <c r="H236" s="86"/>
      <c r="I236" s="86"/>
    </row>
    <row r="237" spans="1:9" s="66" customFormat="1" ht="12" customHeight="1" x14ac:dyDescent="0.2">
      <c r="A237" s="223"/>
      <c r="B237" s="224"/>
      <c r="C237" s="91"/>
      <c r="D237" s="90"/>
      <c r="E237" s="90"/>
      <c r="F237" s="80"/>
      <c r="G237" s="234"/>
      <c r="H237" s="86"/>
      <c r="I237" s="86"/>
    </row>
    <row r="238" spans="1:9" s="66" customFormat="1" ht="12" customHeight="1" x14ac:dyDescent="0.2">
      <c r="A238" s="223"/>
      <c r="B238" s="224"/>
      <c r="C238" s="235"/>
      <c r="D238" s="90"/>
      <c r="E238" s="90"/>
      <c r="F238" s="80"/>
      <c r="G238" s="234"/>
      <c r="H238" s="86"/>
      <c r="I238" s="86"/>
    </row>
    <row r="239" spans="1:9" s="66" customFormat="1" ht="12" customHeight="1" x14ac:dyDescent="0.2">
      <c r="A239" s="223"/>
      <c r="B239" s="224"/>
      <c r="C239" s="88"/>
      <c r="D239" s="90"/>
      <c r="E239" s="90"/>
      <c r="F239" s="80"/>
      <c r="G239" s="234"/>
      <c r="H239" s="86"/>
      <c r="I239" s="86"/>
    </row>
    <row r="240" spans="1:9" s="66" customFormat="1" ht="12" customHeight="1" x14ac:dyDescent="0.2">
      <c r="A240" s="223"/>
      <c r="B240" s="224"/>
      <c r="C240" s="88"/>
      <c r="D240" s="90"/>
      <c r="E240" s="90"/>
      <c r="F240" s="80"/>
      <c r="G240" s="234"/>
      <c r="H240" s="86"/>
      <c r="I240" s="86"/>
    </row>
    <row r="241" spans="1:9" s="66" customFormat="1" ht="12" customHeight="1" x14ac:dyDescent="0.2">
      <c r="A241" s="223"/>
      <c r="B241" s="224"/>
      <c r="C241" s="88"/>
      <c r="D241" s="90"/>
      <c r="E241" s="236"/>
      <c r="F241" s="237"/>
      <c r="G241" s="234"/>
      <c r="H241" s="86"/>
      <c r="I241" s="86"/>
    </row>
    <row r="242" spans="1:9" s="66" customFormat="1" ht="12" customHeight="1" x14ac:dyDescent="0.2">
      <c r="A242" s="223"/>
      <c r="B242" s="224"/>
      <c r="C242" s="88"/>
      <c r="D242" s="90"/>
      <c r="E242" s="236"/>
      <c r="F242" s="237"/>
      <c r="G242" s="234"/>
      <c r="H242" s="86"/>
      <c r="I242" s="86"/>
    </row>
    <row r="243" spans="1:9" s="66" customFormat="1" ht="12" customHeight="1" x14ac:dyDescent="0.2">
      <c r="A243" s="223"/>
      <c r="B243" s="224"/>
      <c r="C243" s="88"/>
      <c r="D243" s="90"/>
      <c r="E243" s="236"/>
      <c r="F243" s="237"/>
      <c r="G243" s="234"/>
      <c r="H243" s="86"/>
      <c r="I243" s="86"/>
    </row>
    <row r="244" spans="1:9" s="66" customFormat="1" ht="12" customHeight="1" x14ac:dyDescent="0.2">
      <c r="A244" s="223"/>
      <c r="B244" s="224"/>
      <c r="C244" s="88"/>
      <c r="D244" s="90"/>
      <c r="E244" s="90"/>
      <c r="F244" s="80"/>
      <c r="G244" s="234"/>
      <c r="H244" s="86"/>
      <c r="I244" s="86"/>
    </row>
    <row r="245" spans="1:9" s="66" customFormat="1" ht="12" customHeight="1" x14ac:dyDescent="0.2">
      <c r="A245" s="223"/>
      <c r="B245" s="224"/>
      <c r="C245" s="238"/>
      <c r="D245" s="90"/>
      <c r="E245" s="90"/>
      <c r="F245" s="80"/>
      <c r="G245" s="234"/>
      <c r="H245" s="86"/>
      <c r="I245" s="86"/>
    </row>
    <row r="246" spans="1:9" s="66" customFormat="1" ht="12" customHeight="1" x14ac:dyDescent="0.2">
      <c r="A246" s="223"/>
      <c r="B246" s="224"/>
      <c r="C246" s="238"/>
      <c r="D246" s="90"/>
      <c r="E246" s="90"/>
      <c r="F246" s="80"/>
      <c r="G246" s="234"/>
      <c r="H246" s="86"/>
      <c r="I246" s="86"/>
    </row>
    <row r="247" spans="1:9" s="66" customFormat="1" ht="12" customHeight="1" x14ac:dyDescent="0.2">
      <c r="A247" s="223"/>
      <c r="B247" s="224"/>
      <c r="C247" s="88"/>
      <c r="D247" s="90"/>
      <c r="E247" s="90"/>
      <c r="F247" s="80"/>
      <c r="G247" s="234"/>
      <c r="H247" s="86"/>
      <c r="I247" s="86"/>
    </row>
    <row r="248" spans="1:9" s="66" customFormat="1" ht="12" customHeight="1" x14ac:dyDescent="0.2">
      <c r="A248" s="223"/>
      <c r="B248" s="224"/>
      <c r="C248" s="88"/>
      <c r="D248" s="90"/>
      <c r="E248" s="90"/>
      <c r="F248" s="80"/>
      <c r="G248" s="234"/>
      <c r="H248" s="86"/>
      <c r="I248" s="86"/>
    </row>
    <row r="249" spans="1:9" s="66" customFormat="1" ht="12" customHeight="1" x14ac:dyDescent="0.2">
      <c r="A249" s="223"/>
      <c r="B249" s="224"/>
      <c r="C249" s="238"/>
      <c r="D249" s="90"/>
      <c r="E249" s="90"/>
      <c r="F249" s="80"/>
      <c r="G249" s="80"/>
      <c r="H249" s="86"/>
      <c r="I249" s="86"/>
    </row>
    <row r="250" spans="1:9" s="66" customFormat="1" ht="12" customHeight="1" x14ac:dyDescent="0.2">
      <c r="A250" s="223"/>
      <c r="B250" s="224"/>
      <c r="C250" s="238"/>
      <c r="D250" s="90"/>
      <c r="E250" s="90"/>
      <c r="F250" s="80"/>
      <c r="G250" s="80"/>
      <c r="H250" s="86"/>
      <c r="I250" s="86"/>
    </row>
    <row r="251" spans="1:9" s="66" customFormat="1" ht="12" customHeight="1" x14ac:dyDescent="0.2">
      <c r="A251" s="223"/>
      <c r="B251" s="224"/>
      <c r="C251" s="238"/>
      <c r="D251" s="90"/>
      <c r="E251" s="90"/>
      <c r="F251" s="80"/>
      <c r="G251" s="80"/>
      <c r="H251" s="86"/>
      <c r="I251" s="86"/>
    </row>
    <row r="252" spans="1:9" s="66" customFormat="1" ht="12" customHeight="1" x14ac:dyDescent="0.2">
      <c r="A252" s="223"/>
      <c r="B252" s="224"/>
      <c r="C252" s="88"/>
      <c r="D252" s="90"/>
      <c r="E252" s="90"/>
      <c r="F252" s="80"/>
      <c r="G252" s="80"/>
      <c r="H252" s="86"/>
      <c r="I252" s="86"/>
    </row>
    <row r="253" spans="1:9" s="66" customFormat="1" ht="12" customHeight="1" x14ac:dyDescent="0.2">
      <c r="A253" s="223"/>
      <c r="B253" s="224"/>
      <c r="C253" s="88"/>
      <c r="D253" s="90"/>
      <c r="E253" s="90"/>
      <c r="F253" s="80"/>
      <c r="G253" s="80"/>
      <c r="H253" s="86"/>
      <c r="I253" s="86"/>
    </row>
    <row r="254" spans="1:9" s="66" customFormat="1" ht="12" customHeight="1" x14ac:dyDescent="0.2">
      <c r="A254" s="223"/>
      <c r="B254" s="224"/>
      <c r="C254" s="88"/>
      <c r="D254" s="90"/>
      <c r="E254" s="90"/>
      <c r="F254" s="80"/>
      <c r="G254" s="80"/>
      <c r="H254" s="86"/>
      <c r="I254" s="86"/>
    </row>
    <row r="255" spans="1:9" s="66" customFormat="1" ht="12" customHeight="1" x14ac:dyDescent="0.2">
      <c r="A255" s="223"/>
      <c r="B255" s="224"/>
      <c r="C255" s="88"/>
      <c r="D255" s="90"/>
      <c r="E255" s="90"/>
      <c r="F255" s="80"/>
      <c r="G255" s="80"/>
      <c r="H255" s="86"/>
      <c r="I255" s="86"/>
    </row>
    <row r="256" spans="1:9" s="66" customFormat="1" ht="12" customHeight="1" x14ac:dyDescent="0.2">
      <c r="A256" s="223"/>
      <c r="B256" s="224"/>
      <c r="C256" s="88"/>
      <c r="D256" s="90"/>
      <c r="E256" s="90"/>
      <c r="F256" s="80"/>
      <c r="G256" s="80"/>
      <c r="H256" s="86"/>
      <c r="I256" s="86"/>
    </row>
    <row r="257" spans="1:9" s="66" customFormat="1" ht="12" customHeight="1" x14ac:dyDescent="0.2">
      <c r="A257" s="223"/>
      <c r="B257" s="224"/>
      <c r="C257" s="238"/>
      <c r="D257" s="90"/>
      <c r="E257" s="90"/>
      <c r="F257" s="80"/>
      <c r="G257" s="80"/>
      <c r="H257" s="86"/>
      <c r="I257" s="86"/>
    </row>
    <row r="258" spans="1:9" s="66" customFormat="1" ht="12" customHeight="1" x14ac:dyDescent="0.2">
      <c r="A258" s="223"/>
      <c r="B258" s="224"/>
      <c r="C258" s="88"/>
      <c r="D258" s="90"/>
      <c r="E258" s="90"/>
      <c r="F258" s="80"/>
      <c r="G258" s="234"/>
      <c r="H258" s="86"/>
      <c r="I258" s="86"/>
    </row>
    <row r="259" spans="1:9" s="66" customFormat="1" ht="12" customHeight="1" x14ac:dyDescent="0.2">
      <c r="A259" s="223"/>
      <c r="B259" s="224"/>
      <c r="C259" s="88"/>
      <c r="D259" s="90"/>
      <c r="E259" s="90"/>
      <c r="F259" s="80"/>
      <c r="G259" s="234"/>
      <c r="H259" s="86"/>
      <c r="I259" s="86"/>
    </row>
    <row r="260" spans="1:9" s="66" customFormat="1" ht="12" customHeight="1" x14ac:dyDescent="0.2">
      <c r="A260" s="223"/>
      <c r="B260" s="224"/>
      <c r="C260" s="127"/>
      <c r="D260" s="90"/>
      <c r="E260" s="90"/>
      <c r="F260" s="80"/>
      <c r="G260" s="80"/>
      <c r="H260" s="86"/>
      <c r="I260" s="86"/>
    </row>
    <row r="261" spans="1:9" s="66" customFormat="1" ht="12" customHeight="1" x14ac:dyDescent="0.2">
      <c r="A261" s="239"/>
      <c r="B261" s="224"/>
      <c r="C261" s="91"/>
      <c r="D261" s="90"/>
      <c r="E261" s="90"/>
      <c r="F261" s="80"/>
      <c r="G261" s="81"/>
      <c r="H261" s="86"/>
      <c r="I261" s="86"/>
    </row>
    <row r="262" spans="1:9" s="66" customFormat="1" ht="12" customHeight="1" x14ac:dyDescent="0.2">
      <c r="A262" s="223"/>
      <c r="B262" s="224"/>
      <c r="C262" s="91"/>
      <c r="D262" s="90"/>
      <c r="E262" s="90"/>
      <c r="F262" s="80"/>
      <c r="G262" s="81"/>
      <c r="H262" s="86"/>
      <c r="I262" s="86"/>
    </row>
    <row r="263" spans="1:9" s="66" customFormat="1" ht="12" customHeight="1" x14ac:dyDescent="0.2">
      <c r="A263" s="223"/>
      <c r="B263" s="224"/>
      <c r="C263" s="91"/>
      <c r="D263" s="90"/>
      <c r="E263" s="90"/>
      <c r="F263" s="80"/>
      <c r="G263" s="81"/>
      <c r="H263" s="86"/>
      <c r="I263" s="86"/>
    </row>
    <row r="264" spans="1:9" s="66" customFormat="1" ht="12" customHeight="1" x14ac:dyDescent="0.2">
      <c r="A264" s="223"/>
      <c r="B264" s="224"/>
      <c r="C264" s="91"/>
      <c r="D264" s="90"/>
      <c r="E264" s="90"/>
      <c r="F264" s="80"/>
      <c r="G264" s="81"/>
      <c r="H264" s="86"/>
      <c r="I264" s="86"/>
    </row>
    <row r="265" spans="1:9" s="66" customFormat="1" ht="12" customHeight="1" x14ac:dyDescent="0.2">
      <c r="A265" s="223"/>
      <c r="B265" s="224"/>
      <c r="C265" s="91"/>
      <c r="D265" s="90"/>
      <c r="E265" s="90"/>
      <c r="F265" s="80"/>
      <c r="G265" s="81"/>
      <c r="H265" s="86"/>
      <c r="I265" s="86"/>
    </row>
    <row r="266" spans="1:9" s="66" customFormat="1" ht="12" customHeight="1" x14ac:dyDescent="0.2">
      <c r="A266" s="223"/>
      <c r="B266" s="224"/>
      <c r="C266" s="91"/>
      <c r="D266" s="90"/>
      <c r="E266" s="90"/>
      <c r="F266" s="80"/>
      <c r="G266" s="81"/>
      <c r="H266" s="86"/>
      <c r="I266" s="86"/>
    </row>
    <row r="267" spans="1:9" s="66" customFormat="1" ht="12" customHeight="1" x14ac:dyDescent="0.2">
      <c r="A267" s="223"/>
      <c r="B267" s="224"/>
      <c r="C267" s="91"/>
      <c r="D267" s="90"/>
      <c r="E267" s="90"/>
      <c r="F267" s="80"/>
      <c r="G267" s="81"/>
      <c r="H267" s="86"/>
      <c r="I267" s="86"/>
    </row>
    <row r="268" spans="1:9" s="66" customFormat="1" ht="12" customHeight="1" x14ac:dyDescent="0.2">
      <c r="A268" s="223"/>
      <c r="B268" s="224"/>
      <c r="C268" s="91"/>
      <c r="D268" s="90"/>
      <c r="E268" s="90"/>
      <c r="F268" s="80"/>
      <c r="G268" s="81"/>
      <c r="H268" s="86"/>
      <c r="I268" s="86"/>
    </row>
    <row r="269" spans="1:9" s="66" customFormat="1" ht="12" customHeight="1" x14ac:dyDescent="0.2">
      <c r="A269" s="223"/>
      <c r="B269" s="224"/>
      <c r="C269" s="91"/>
      <c r="D269" s="90"/>
      <c r="E269" s="90"/>
      <c r="F269" s="80"/>
      <c r="G269" s="81"/>
      <c r="H269" s="86"/>
      <c r="I269" s="86"/>
    </row>
    <row r="270" spans="1:9" s="66" customFormat="1" ht="12" customHeight="1" x14ac:dyDescent="0.2">
      <c r="A270" s="223"/>
      <c r="B270" s="224"/>
      <c r="C270" s="91"/>
      <c r="D270" s="90"/>
      <c r="E270" s="90"/>
      <c r="F270" s="80"/>
      <c r="G270" s="81"/>
      <c r="H270" s="86"/>
      <c r="I270" s="86"/>
    </row>
    <row r="271" spans="1:9" s="66" customFormat="1" ht="12" customHeight="1" x14ac:dyDescent="0.2">
      <c r="A271" s="223"/>
      <c r="B271" s="224"/>
      <c r="C271" s="91"/>
      <c r="D271" s="90"/>
      <c r="E271" s="90"/>
      <c r="F271" s="80"/>
      <c r="G271" s="81"/>
      <c r="H271" s="86"/>
      <c r="I271" s="86"/>
    </row>
    <row r="272" spans="1:9" s="66" customFormat="1" ht="12" customHeight="1" x14ac:dyDescent="0.2">
      <c r="A272" s="223"/>
      <c r="B272" s="224"/>
      <c r="C272" s="91"/>
      <c r="D272" s="90"/>
      <c r="E272" s="90"/>
      <c r="F272" s="80"/>
      <c r="G272" s="81"/>
      <c r="H272" s="86"/>
      <c r="I272" s="86"/>
    </row>
    <row r="275" spans="8:9" x14ac:dyDescent="0.2">
      <c r="H275" s="86"/>
      <c r="I275" s="86"/>
    </row>
    <row r="276" spans="8:9" x14ac:dyDescent="0.2">
      <c r="H276" s="86"/>
      <c r="I276" s="86"/>
    </row>
    <row r="277" spans="8:9" x14ac:dyDescent="0.2">
      <c r="H277" s="86"/>
      <c r="I277" s="86"/>
    </row>
    <row r="278" spans="8:9" x14ac:dyDescent="0.2">
      <c r="H278" s="86"/>
      <c r="I278" s="86"/>
    </row>
    <row r="279" spans="8:9" x14ac:dyDescent="0.2">
      <c r="H279" s="86"/>
      <c r="I279" s="86"/>
    </row>
    <row r="280" spans="8:9" x14ac:dyDescent="0.2">
      <c r="H280" s="86"/>
      <c r="I280" s="86"/>
    </row>
    <row r="281" spans="8:9" x14ac:dyDescent="0.2">
      <c r="H281" s="86"/>
      <c r="I281" s="86"/>
    </row>
    <row r="282" spans="8:9" x14ac:dyDescent="0.2">
      <c r="H282" s="86"/>
      <c r="I282" s="86"/>
    </row>
    <row r="283" spans="8:9" x14ac:dyDescent="0.2">
      <c r="H283" s="86"/>
      <c r="I283" s="86"/>
    </row>
    <row r="332" spans="7:9" x14ac:dyDescent="0.2">
      <c r="I332" s="49">
        <f>SUM(I318:I331)</f>
        <v>0</v>
      </c>
    </row>
    <row r="333" spans="7:9" x14ac:dyDescent="0.2">
      <c r="G333" s="244">
        <f>G332+I332</f>
        <v>0</v>
      </c>
    </row>
  </sheetData>
  <sheetProtection algorithmName="SHA-512" hashValue="kvDYwc9xaqS8VX7LQ7jtuM8D+HDHCwMVbCGwJIVk2ae73Vzez25PsPnJchBCGIm/Q5ch59bAqxNMN7VDKX7UoA==" saltValue="V9F/5AAJkSJPrJgMKSUHhw==" spinCount="100000" sheet="1" objects="1" scenarios="1"/>
  <phoneticPr fontId="9" type="noConversion"/>
  <printOptions gridLines="1"/>
  <pageMargins left="0.47244094488188981" right="0.39370078740157483" top="0.98425196850393704" bottom="0.98425196850393704" header="0.51181102362204722" footer="0.51181102362204722"/>
  <pageSetup paperSize="9" scale="89" fitToHeight="0" orientation="portrait" useFirstPageNumber="1"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J269"/>
  <sheetViews>
    <sheetView showZeros="0" view="pageBreakPreview" zoomScaleNormal="100" zoomScaleSheetLayoutView="100" workbookViewId="0">
      <pane ySplit="11" topLeftCell="A12" activePane="bottomLeft" state="frozen"/>
      <selection activeCell="D80" sqref="D80"/>
      <selection pane="bottomLeft"/>
    </sheetView>
  </sheetViews>
  <sheetFormatPr defaultRowHeight="12.75" x14ac:dyDescent="0.2"/>
  <cols>
    <col min="1" max="1" width="5.7109375" style="240" customWidth="1"/>
    <col min="2" max="2" width="6.5703125" style="240" customWidth="1"/>
    <col min="3" max="3" width="47.140625" style="49" customWidth="1"/>
    <col min="4" max="4" width="5.28515625" style="241" customWidth="1"/>
    <col min="5" max="5" width="5.28515625" style="49" customWidth="1"/>
    <col min="6" max="6" width="9.42578125" style="242" customWidth="1"/>
    <col min="7" max="7" width="10.7109375" style="242" customWidth="1"/>
    <col min="8" max="8" width="9.7109375" style="49" customWidth="1"/>
    <col min="9" max="16384" width="9.140625" style="49"/>
  </cols>
  <sheetData>
    <row r="1" spans="1:8" x14ac:dyDescent="0.2">
      <c r="A1" s="137"/>
      <c r="B1" s="138"/>
      <c r="C1" s="139"/>
      <c r="D1" s="140"/>
      <c r="E1" s="139"/>
      <c r="F1" s="1"/>
      <c r="G1" s="2"/>
      <c r="H1" s="4"/>
    </row>
    <row r="2" spans="1:8" ht="21" x14ac:dyDescent="0.35">
      <c r="A2" s="141"/>
      <c r="B2" s="142" t="str">
        <f>Rekapitulace!B2</f>
        <v>KOUPALIŠTĚ DUBICE - VENKOVNÍ BAZÉN</v>
      </c>
      <c r="C2" s="143"/>
      <c r="D2" s="144"/>
      <c r="E2" s="145"/>
      <c r="F2" s="5"/>
      <c r="G2" s="5"/>
      <c r="H2" s="6"/>
    </row>
    <row r="3" spans="1:8" ht="21" x14ac:dyDescent="0.35">
      <c r="A3" s="146"/>
      <c r="B3" s="142">
        <f>Rekapitulace!B3</f>
        <v>0</v>
      </c>
      <c r="C3" s="15"/>
      <c r="D3" s="15"/>
      <c r="E3" s="15"/>
      <c r="F3" s="7"/>
      <c r="G3" s="5"/>
      <c r="H3" s="6"/>
    </row>
    <row r="4" spans="1:8" ht="15.75" x14ac:dyDescent="0.25">
      <c r="A4" s="146"/>
      <c r="B4" s="148"/>
      <c r="C4" s="149"/>
      <c r="D4" s="8" t="s">
        <v>23</v>
      </c>
      <c r="E4" s="9" t="str">
        <f>Rekapitulace!C4</f>
        <v>D7X</v>
      </c>
      <c r="F4" s="7"/>
      <c r="G4" s="5"/>
      <c r="H4" s="6"/>
    </row>
    <row r="5" spans="1:8" ht="15.75" x14ac:dyDescent="0.25">
      <c r="A5" s="146"/>
      <c r="B5" s="148"/>
      <c r="C5" s="143"/>
      <c r="D5" s="8" t="s">
        <v>22</v>
      </c>
      <c r="E5" s="150" t="str">
        <f>Rekapitulace!C5</f>
        <v>210026E</v>
      </c>
      <c r="F5" s="9"/>
      <c r="G5" s="10"/>
      <c r="H5" s="6"/>
    </row>
    <row r="6" spans="1:8" ht="15.75" x14ac:dyDescent="0.25">
      <c r="A6" s="151"/>
      <c r="B6" s="54" t="str">
        <f>Rekapitulace!B6</f>
        <v>PS 101 - Bazénová technologie</v>
      </c>
      <c r="C6" s="145"/>
      <c r="D6" s="152"/>
      <c r="E6" s="11"/>
      <c r="F6" s="9"/>
      <c r="G6" s="12"/>
      <c r="H6" s="6"/>
    </row>
    <row r="7" spans="1:8" ht="15.75" x14ac:dyDescent="0.25">
      <c r="A7" s="146"/>
      <c r="B7" s="55" t="s">
        <v>92</v>
      </c>
      <c r="C7" s="15"/>
      <c r="D7" s="15"/>
      <c r="E7" s="15"/>
      <c r="F7" s="14"/>
      <c r="G7" s="15"/>
      <c r="H7" s="6"/>
    </row>
    <row r="8" spans="1:8" ht="13.5" thickBot="1" x14ac:dyDescent="0.25">
      <c r="A8" s="153"/>
      <c r="B8" s="154"/>
      <c r="C8" s="155"/>
      <c r="D8" s="156"/>
      <c r="E8" s="155"/>
      <c r="F8" s="16"/>
      <c r="G8" s="17"/>
      <c r="H8" s="19"/>
    </row>
    <row r="9" spans="1:8" x14ac:dyDescent="0.2">
      <c r="A9" s="157"/>
      <c r="B9" s="158" t="s">
        <v>11</v>
      </c>
      <c r="C9" s="159"/>
      <c r="D9" s="160"/>
      <c r="E9" s="161"/>
      <c r="F9" s="20"/>
      <c r="G9" s="20"/>
      <c r="H9" s="22"/>
    </row>
    <row r="10" spans="1:8" x14ac:dyDescent="0.2">
      <c r="A10" s="162" t="s">
        <v>18</v>
      </c>
      <c r="B10" s="158" t="s">
        <v>12</v>
      </c>
      <c r="C10" s="163"/>
      <c r="D10" s="164"/>
      <c r="E10" s="165"/>
      <c r="F10" s="23"/>
      <c r="G10" s="23"/>
      <c r="H10" s="22"/>
    </row>
    <row r="11" spans="1:8" ht="13.5" thickBot="1" x14ac:dyDescent="0.25">
      <c r="A11" s="166" t="s">
        <v>19</v>
      </c>
      <c r="B11" s="167" t="s">
        <v>13</v>
      </c>
      <c r="C11" s="168" t="s">
        <v>0</v>
      </c>
      <c r="D11" s="169" t="s">
        <v>1</v>
      </c>
      <c r="E11" s="169" t="s">
        <v>7</v>
      </c>
      <c r="F11" s="25" t="s">
        <v>2</v>
      </c>
      <c r="G11" s="25" t="s">
        <v>8</v>
      </c>
      <c r="H11" s="27" t="s">
        <v>6</v>
      </c>
    </row>
    <row r="12" spans="1:8" x14ac:dyDescent="0.2">
      <c r="A12" s="170"/>
      <c r="B12" s="170"/>
      <c r="C12" s="171"/>
      <c r="D12" s="31"/>
      <c r="E12" s="31"/>
      <c r="F12" s="28"/>
      <c r="G12" s="28"/>
      <c r="H12" s="29"/>
    </row>
    <row r="13" spans="1:8" x14ac:dyDescent="0.2">
      <c r="A13" s="170"/>
      <c r="B13" s="170"/>
      <c r="C13" s="171"/>
      <c r="D13" s="31"/>
      <c r="E13" s="31"/>
      <c r="F13" s="28"/>
      <c r="G13" s="28"/>
      <c r="H13" s="29"/>
    </row>
    <row r="14" spans="1:8" s="66" customFormat="1" ht="15.75" x14ac:dyDescent="0.25">
      <c r="A14" s="172" t="s">
        <v>506</v>
      </c>
      <c r="B14" s="173" t="s">
        <v>507</v>
      </c>
      <c r="C14" s="173"/>
      <c r="D14" s="31"/>
      <c r="E14" s="31"/>
      <c r="F14" s="28"/>
      <c r="G14" s="28"/>
      <c r="H14" s="29"/>
    </row>
    <row r="15" spans="1:8" s="66" customFormat="1" ht="12" customHeight="1" x14ac:dyDescent="0.2">
      <c r="A15" s="174"/>
      <c r="B15" s="177"/>
      <c r="C15" s="171"/>
      <c r="D15" s="31"/>
      <c r="E15" s="31"/>
      <c r="F15" s="175"/>
      <c r="G15" s="175"/>
      <c r="H15" s="178"/>
    </row>
    <row r="16" spans="1:8" s="66" customFormat="1" ht="12" customHeight="1" x14ac:dyDescent="0.2">
      <c r="A16" s="174"/>
      <c r="B16" s="177"/>
      <c r="C16" s="171"/>
      <c r="D16" s="31"/>
      <c r="E16" s="31"/>
      <c r="F16" s="175"/>
      <c r="G16" s="175"/>
      <c r="H16" s="178"/>
    </row>
    <row r="17" spans="1:10" s="66" customFormat="1" ht="12" customHeight="1" x14ac:dyDescent="0.2">
      <c r="A17" s="174" t="s">
        <v>605</v>
      </c>
      <c r="B17" s="177"/>
      <c r="C17" s="188" t="s">
        <v>586</v>
      </c>
      <c r="D17" s="31" t="s">
        <v>3</v>
      </c>
      <c r="E17" s="31">
        <v>1</v>
      </c>
      <c r="F17" s="40"/>
      <c r="G17" s="175">
        <f t="shared" ref="G17:G30" si="0">F17*E17</f>
        <v>0</v>
      </c>
      <c r="H17" s="178"/>
    </row>
    <row r="18" spans="1:10" s="66" customFormat="1" ht="12" customHeight="1" x14ac:dyDescent="0.2">
      <c r="A18" s="174"/>
      <c r="B18" s="177"/>
      <c r="C18" s="188" t="s">
        <v>590</v>
      </c>
      <c r="D18" s="31"/>
      <c r="E18" s="31"/>
      <c r="F18" s="175"/>
      <c r="G18" s="175">
        <f t="shared" si="0"/>
        <v>0</v>
      </c>
      <c r="H18" s="178"/>
    </row>
    <row r="19" spans="1:10" s="66" customFormat="1" ht="12" customHeight="1" x14ac:dyDescent="0.2">
      <c r="A19" s="174"/>
      <c r="B19" s="177"/>
      <c r="C19" s="188" t="s">
        <v>587</v>
      </c>
      <c r="D19" s="31"/>
      <c r="E19" s="31"/>
      <c r="F19" s="175"/>
      <c r="G19" s="175">
        <f t="shared" si="0"/>
        <v>0</v>
      </c>
      <c r="H19" s="178"/>
    </row>
    <row r="20" spans="1:10" s="66" customFormat="1" ht="12" customHeight="1" x14ac:dyDescent="0.2">
      <c r="A20" s="174"/>
      <c r="B20" s="177"/>
      <c r="C20" s="188" t="s">
        <v>591</v>
      </c>
      <c r="D20" s="31"/>
      <c r="E20" s="31"/>
      <c r="F20" s="175"/>
      <c r="G20" s="175">
        <f t="shared" si="0"/>
        <v>0</v>
      </c>
      <c r="H20" s="178"/>
    </row>
    <row r="21" spans="1:10" s="66" customFormat="1" ht="12" customHeight="1" x14ac:dyDescent="0.2">
      <c r="A21" s="174"/>
      <c r="B21" s="177"/>
      <c r="C21" s="188" t="s">
        <v>588</v>
      </c>
      <c r="D21" s="31"/>
      <c r="E21" s="31"/>
      <c r="F21" s="175"/>
      <c r="G21" s="175">
        <f t="shared" si="0"/>
        <v>0</v>
      </c>
      <c r="H21" s="178"/>
    </row>
    <row r="22" spans="1:10" s="66" customFormat="1" ht="12" customHeight="1" x14ac:dyDescent="0.2">
      <c r="A22" s="207"/>
      <c r="B22" s="208"/>
      <c r="C22" s="188" t="s">
        <v>589</v>
      </c>
      <c r="D22" s="31"/>
      <c r="E22" s="31"/>
      <c r="F22" s="175"/>
      <c r="G22" s="175">
        <f t="shared" si="0"/>
        <v>0</v>
      </c>
      <c r="H22" s="187"/>
      <c r="I22" s="209"/>
    </row>
    <row r="23" spans="1:10" s="66" customFormat="1" ht="12" customHeight="1" x14ac:dyDescent="0.2">
      <c r="A23" s="207"/>
      <c r="B23" s="208"/>
      <c r="C23" s="188"/>
      <c r="D23" s="31"/>
      <c r="E23" s="31"/>
      <c r="F23" s="175"/>
      <c r="G23" s="175"/>
      <c r="H23" s="187"/>
      <c r="I23" s="209"/>
    </row>
    <row r="24" spans="1:10" s="66" customFormat="1" ht="12" customHeight="1" x14ac:dyDescent="0.2">
      <c r="A24" s="207" t="s">
        <v>606</v>
      </c>
      <c r="B24" s="180" t="s">
        <v>612</v>
      </c>
      <c r="C24" s="171" t="s">
        <v>616</v>
      </c>
      <c r="D24" s="31" t="s">
        <v>3</v>
      </c>
      <c r="E24" s="31">
        <v>1</v>
      </c>
      <c r="F24" s="39"/>
      <c r="G24" s="175">
        <f>F24*E24</f>
        <v>0</v>
      </c>
      <c r="H24" s="187"/>
      <c r="I24" s="209"/>
    </row>
    <row r="25" spans="1:10" s="66" customFormat="1" ht="12" customHeight="1" x14ac:dyDescent="0.2">
      <c r="A25" s="207"/>
      <c r="B25" s="180"/>
      <c r="C25" s="171"/>
      <c r="D25" s="31"/>
      <c r="E25" s="31"/>
      <c r="F25" s="30"/>
      <c r="G25" s="175">
        <f>F25*E25</f>
        <v>0</v>
      </c>
      <c r="H25" s="187"/>
      <c r="I25" s="209"/>
    </row>
    <row r="26" spans="1:10" s="66" customFormat="1" ht="12" customHeight="1" x14ac:dyDescent="0.2">
      <c r="A26" s="207" t="s">
        <v>607</v>
      </c>
      <c r="B26" s="180" t="s">
        <v>613</v>
      </c>
      <c r="C26" s="171" t="s">
        <v>617</v>
      </c>
      <c r="D26" s="31" t="s">
        <v>3</v>
      </c>
      <c r="E26" s="31">
        <v>1</v>
      </c>
      <c r="F26" s="39"/>
      <c r="G26" s="175">
        <f>F26*E26</f>
        <v>0</v>
      </c>
      <c r="H26" s="187"/>
      <c r="I26" s="209"/>
    </row>
    <row r="27" spans="1:10" s="66" customFormat="1" ht="12" customHeight="1" x14ac:dyDescent="0.2">
      <c r="A27" s="207"/>
      <c r="B27" s="208"/>
      <c r="C27" s="188"/>
      <c r="D27" s="31"/>
      <c r="E27" s="31"/>
      <c r="F27" s="175"/>
      <c r="G27" s="175">
        <f t="shared" si="0"/>
        <v>0</v>
      </c>
      <c r="H27" s="187"/>
      <c r="I27" s="209"/>
    </row>
    <row r="28" spans="1:10" s="88" customFormat="1" ht="11.25" customHeight="1" x14ac:dyDescent="0.2">
      <c r="A28" s="210" t="s">
        <v>608</v>
      </c>
      <c r="B28" s="180"/>
      <c r="C28" s="195" t="s">
        <v>164</v>
      </c>
      <c r="D28" s="31"/>
      <c r="E28" s="31"/>
      <c r="F28" s="204"/>
      <c r="G28" s="175">
        <f t="shared" si="0"/>
        <v>0</v>
      </c>
      <c r="H28" s="203"/>
      <c r="I28" s="209"/>
    </row>
    <row r="29" spans="1:10" s="88" customFormat="1" ht="11.25" customHeight="1" x14ac:dyDescent="0.2">
      <c r="A29" s="170"/>
      <c r="B29" s="180"/>
      <c r="C29" s="211" t="s">
        <v>137</v>
      </c>
      <c r="D29" s="31"/>
      <c r="E29" s="31"/>
      <c r="F29" s="30"/>
      <c r="G29" s="175">
        <f t="shared" si="0"/>
        <v>0</v>
      </c>
      <c r="H29" s="203"/>
      <c r="I29" s="209"/>
      <c r="J29" s="212"/>
    </row>
    <row r="30" spans="1:10" s="88" customFormat="1" ht="11.25" customHeight="1" x14ac:dyDescent="0.2">
      <c r="A30" s="170"/>
      <c r="B30" s="180"/>
      <c r="C30" s="171"/>
      <c r="D30" s="31"/>
      <c r="E30" s="31"/>
      <c r="F30" s="30"/>
      <c r="G30" s="175">
        <f t="shared" si="0"/>
        <v>0</v>
      </c>
      <c r="H30" s="203"/>
      <c r="I30" s="209"/>
    </row>
    <row r="31" spans="1:10" s="88" customFormat="1" ht="11.25" customHeight="1" x14ac:dyDescent="0.2">
      <c r="A31" s="179" t="s">
        <v>609</v>
      </c>
      <c r="B31" s="180"/>
      <c r="C31" s="171" t="s">
        <v>44</v>
      </c>
      <c r="D31" s="31" t="s">
        <v>3</v>
      </c>
      <c r="E31" s="31">
        <v>1</v>
      </c>
      <c r="F31" s="39"/>
      <c r="G31" s="175">
        <f t="shared" ref="G31:G39" si="1">F31*E31</f>
        <v>0</v>
      </c>
      <c r="H31" s="203"/>
      <c r="I31" s="213"/>
    </row>
    <row r="32" spans="1:10" s="88" customFormat="1" ht="11.25" customHeight="1" x14ac:dyDescent="0.2">
      <c r="A32" s="170"/>
      <c r="B32" s="180"/>
      <c r="C32" s="195"/>
      <c r="D32" s="31"/>
      <c r="E32" s="31"/>
      <c r="F32" s="30"/>
      <c r="G32" s="175">
        <f t="shared" si="1"/>
        <v>0</v>
      </c>
      <c r="H32" s="30">
        <f>F32*E32</f>
        <v>0</v>
      </c>
      <c r="I32" s="213"/>
    </row>
    <row r="33" spans="1:8" s="66" customFormat="1" ht="12" customHeight="1" x14ac:dyDescent="0.2">
      <c r="A33" s="210" t="s">
        <v>614</v>
      </c>
      <c r="B33" s="180"/>
      <c r="C33" s="188" t="s">
        <v>592</v>
      </c>
      <c r="D33" s="189" t="s">
        <v>3</v>
      </c>
      <c r="E33" s="189">
        <v>1</v>
      </c>
      <c r="F33" s="39"/>
      <c r="H33" s="30">
        <f>F33*E33</f>
        <v>0</v>
      </c>
    </row>
    <row r="34" spans="1:8" s="66" customFormat="1" ht="12" customHeight="1" x14ac:dyDescent="0.2">
      <c r="A34" s="210"/>
      <c r="B34" s="180"/>
      <c r="C34" s="171"/>
      <c r="D34" s="31"/>
      <c r="E34" s="31"/>
      <c r="F34" s="30"/>
      <c r="G34" s="175"/>
      <c r="H34" s="30">
        <f>F34*E34</f>
        <v>0</v>
      </c>
    </row>
    <row r="35" spans="1:8" s="66" customFormat="1" ht="12" customHeight="1" x14ac:dyDescent="0.2">
      <c r="A35" s="210"/>
      <c r="B35" s="180"/>
      <c r="C35" s="171" t="s">
        <v>593</v>
      </c>
      <c r="D35" s="31" t="s">
        <v>3</v>
      </c>
      <c r="E35" s="31">
        <v>1</v>
      </c>
      <c r="F35" s="39"/>
      <c r="G35" s="175"/>
      <c r="H35" s="30">
        <f>F35*E35</f>
        <v>0</v>
      </c>
    </row>
    <row r="36" spans="1:8" s="66" customFormat="1" ht="12" customHeight="1" x14ac:dyDescent="0.2">
      <c r="A36" s="170"/>
      <c r="B36" s="180"/>
      <c r="C36" s="203"/>
      <c r="D36" s="214"/>
      <c r="E36" s="214"/>
      <c r="F36" s="215"/>
      <c r="G36" s="175">
        <f t="shared" si="1"/>
        <v>0</v>
      </c>
      <c r="H36" s="187"/>
    </row>
    <row r="37" spans="1:8" s="66" customFormat="1" ht="12" customHeight="1" x14ac:dyDescent="0.2">
      <c r="A37" s="210" t="s">
        <v>615</v>
      </c>
      <c r="B37" s="180"/>
      <c r="C37" s="171" t="s">
        <v>20</v>
      </c>
      <c r="D37" s="31" t="s">
        <v>3</v>
      </c>
      <c r="E37" s="31">
        <v>1</v>
      </c>
      <c r="F37" s="39"/>
      <c r="G37" s="175">
        <f t="shared" si="1"/>
        <v>0</v>
      </c>
      <c r="H37" s="178"/>
    </row>
    <row r="38" spans="1:8" s="66" customFormat="1" ht="12" customHeight="1" x14ac:dyDescent="0.2">
      <c r="A38" s="170"/>
      <c r="B38" s="180"/>
      <c r="C38" s="171" t="s">
        <v>30</v>
      </c>
      <c r="D38" s="214"/>
      <c r="E38" s="214"/>
      <c r="F38" s="215"/>
      <c r="G38" s="175">
        <f t="shared" si="1"/>
        <v>0</v>
      </c>
      <c r="H38" s="187"/>
    </row>
    <row r="39" spans="1:8" s="66" customFormat="1" ht="12" customHeight="1" x14ac:dyDescent="0.2">
      <c r="A39" s="170"/>
      <c r="B39" s="180"/>
      <c r="C39" s="171" t="s">
        <v>36</v>
      </c>
      <c r="D39" s="214"/>
      <c r="E39" s="214"/>
      <c r="F39" s="215">
        <v>0</v>
      </c>
      <c r="G39" s="175">
        <f t="shared" si="1"/>
        <v>0</v>
      </c>
      <c r="H39" s="187"/>
    </row>
    <row r="40" spans="1:8" s="66" customFormat="1" ht="12" customHeight="1" x14ac:dyDescent="0.2">
      <c r="A40" s="170"/>
      <c r="B40" s="180"/>
      <c r="C40" s="171"/>
      <c r="D40" s="31"/>
      <c r="E40" s="31"/>
      <c r="F40" s="175"/>
      <c r="G40" s="175"/>
      <c r="H40" s="178"/>
    </row>
    <row r="41" spans="1:8" s="66" customFormat="1" ht="12" customHeight="1" thickBot="1" x14ac:dyDescent="0.25">
      <c r="A41" s="216"/>
      <c r="B41" s="217"/>
      <c r="C41" s="218"/>
      <c r="D41" s="219"/>
      <c r="E41" s="219"/>
      <c r="F41" s="220"/>
      <c r="G41" s="220">
        <f>SUM(G17:G40)</f>
        <v>0</v>
      </c>
      <c r="H41" s="220">
        <f>H35+H33</f>
        <v>0</v>
      </c>
    </row>
    <row r="42" spans="1:8" s="66" customFormat="1" ht="12" customHeight="1" x14ac:dyDescent="0.2">
      <c r="A42" s="221" t="s">
        <v>84</v>
      </c>
      <c r="B42" s="180"/>
      <c r="C42" s="171"/>
      <c r="D42" s="31"/>
      <c r="E42" s="31"/>
      <c r="F42" s="175"/>
      <c r="G42" s="222">
        <f>G41+H41</f>
        <v>0</v>
      </c>
      <c r="H42" s="178"/>
    </row>
    <row r="43" spans="1:8" s="66" customFormat="1" ht="12" customHeight="1" x14ac:dyDescent="0.2">
      <c r="A43" s="223"/>
      <c r="B43" s="224"/>
      <c r="C43" s="213"/>
      <c r="D43" s="225"/>
      <c r="E43" s="225"/>
      <c r="F43" s="226"/>
      <c r="G43" s="226"/>
      <c r="H43" s="227"/>
    </row>
    <row r="44" spans="1:8" s="66" customFormat="1" ht="12" customHeight="1" x14ac:dyDescent="0.2">
      <c r="A44" s="223"/>
      <c r="B44" s="228" t="s">
        <v>46</v>
      </c>
      <c r="C44" s="213"/>
      <c r="D44" s="225"/>
      <c r="E44" s="225"/>
      <c r="F44" s="226"/>
      <c r="G44" s="226"/>
      <c r="H44" s="227"/>
    </row>
    <row r="45" spans="1:8" s="66" customFormat="1" ht="12" customHeight="1" x14ac:dyDescent="0.2">
      <c r="A45" s="223"/>
      <c r="B45" s="228" t="s">
        <v>67</v>
      </c>
      <c r="C45" s="213"/>
      <c r="D45" s="225"/>
      <c r="E45" s="225"/>
      <c r="F45" s="226"/>
      <c r="G45" s="226"/>
      <c r="H45" s="227"/>
    </row>
    <row r="46" spans="1:8" s="66" customFormat="1" ht="12" customHeight="1" x14ac:dyDescent="0.2">
      <c r="A46" s="223"/>
      <c r="B46" s="209"/>
      <c r="C46" s="213"/>
      <c r="D46" s="225"/>
      <c r="E46" s="225"/>
      <c r="F46" s="226"/>
      <c r="G46" s="226"/>
      <c r="H46" s="227"/>
    </row>
    <row r="47" spans="1:8" s="66" customFormat="1" ht="12" customHeight="1" x14ac:dyDescent="0.2">
      <c r="A47" s="223"/>
      <c r="B47" s="228"/>
      <c r="C47" s="213"/>
      <c r="D47" s="225"/>
      <c r="E47" s="225"/>
      <c r="F47" s="226"/>
      <c r="G47" s="226"/>
      <c r="H47" s="227"/>
    </row>
    <row r="48" spans="1:8" s="66" customFormat="1" ht="12" customHeight="1" x14ac:dyDescent="0.2">
      <c r="A48" s="223"/>
      <c r="B48" s="224"/>
      <c r="C48" s="213"/>
      <c r="D48" s="225"/>
      <c r="E48" s="225"/>
      <c r="F48" s="226"/>
      <c r="G48" s="226"/>
      <c r="H48" s="227"/>
    </row>
    <row r="49" spans="1:8" s="66" customFormat="1" ht="12" customHeight="1" x14ac:dyDescent="0.2">
      <c r="A49" s="223"/>
      <c r="B49" s="224"/>
      <c r="C49" s="88"/>
      <c r="D49" s="90"/>
      <c r="E49" s="90"/>
      <c r="F49" s="80"/>
      <c r="G49" s="80"/>
      <c r="H49" s="86"/>
    </row>
    <row r="50" spans="1:8" s="66" customFormat="1" ht="12" customHeight="1" x14ac:dyDescent="0.2">
      <c r="A50" s="223"/>
      <c r="B50" s="224"/>
      <c r="C50" s="88"/>
      <c r="D50" s="90"/>
      <c r="E50" s="90"/>
      <c r="F50" s="80"/>
      <c r="G50" s="80"/>
      <c r="H50" s="86"/>
    </row>
    <row r="51" spans="1:8" s="66" customFormat="1" ht="12" customHeight="1" x14ac:dyDescent="0.2">
      <c r="A51" s="223"/>
      <c r="B51" s="224"/>
      <c r="C51" s="88"/>
      <c r="D51" s="90"/>
      <c r="E51" s="90"/>
      <c r="F51" s="80"/>
      <c r="G51" s="80"/>
      <c r="H51" s="86"/>
    </row>
    <row r="52" spans="1:8" s="66" customFormat="1" ht="12" customHeight="1" x14ac:dyDescent="0.2">
      <c r="A52" s="223"/>
      <c r="B52" s="224"/>
      <c r="C52" s="88"/>
      <c r="D52" s="90"/>
      <c r="E52" s="90"/>
      <c r="F52" s="80"/>
      <c r="G52" s="80"/>
      <c r="H52" s="86"/>
    </row>
    <row r="53" spans="1:8" s="66" customFormat="1" ht="12" customHeight="1" x14ac:dyDescent="0.2">
      <c r="A53" s="223"/>
      <c r="B53" s="224"/>
      <c r="C53" s="88"/>
      <c r="D53" s="90"/>
      <c r="E53" s="90"/>
      <c r="F53" s="80"/>
      <c r="G53" s="80"/>
      <c r="H53" s="86"/>
    </row>
    <row r="54" spans="1:8" s="66" customFormat="1" ht="12" customHeight="1" x14ac:dyDescent="0.2">
      <c r="A54" s="223"/>
      <c r="B54" s="224"/>
      <c r="C54" s="91"/>
      <c r="D54" s="90"/>
      <c r="E54" s="90"/>
      <c r="F54" s="80"/>
      <c r="G54" s="80"/>
      <c r="H54" s="86"/>
    </row>
    <row r="55" spans="1:8" s="66" customFormat="1" ht="12" customHeight="1" x14ac:dyDescent="0.2">
      <c r="A55" s="223"/>
      <c r="B55" s="224"/>
      <c r="C55" s="91"/>
      <c r="D55" s="90"/>
      <c r="E55" s="90"/>
      <c r="F55" s="80"/>
      <c r="G55" s="80"/>
      <c r="H55" s="86"/>
    </row>
    <row r="56" spans="1:8" s="66" customFormat="1" ht="12" customHeight="1" x14ac:dyDescent="0.2">
      <c r="A56" s="223"/>
      <c r="B56" s="224"/>
      <c r="C56" s="91"/>
      <c r="D56" s="90"/>
      <c r="E56" s="90"/>
      <c r="F56" s="80"/>
      <c r="G56" s="80"/>
      <c r="H56" s="86"/>
    </row>
    <row r="57" spans="1:8" s="66" customFormat="1" ht="12" customHeight="1" x14ac:dyDescent="0.2">
      <c r="A57" s="223"/>
      <c r="B57" s="224"/>
      <c r="C57" s="91"/>
      <c r="D57" s="90"/>
      <c r="E57" s="90"/>
      <c r="F57" s="80"/>
      <c r="G57" s="80"/>
      <c r="H57" s="86"/>
    </row>
    <row r="58" spans="1:8" s="66" customFormat="1" ht="12" customHeight="1" x14ac:dyDescent="0.2">
      <c r="A58" s="223"/>
      <c r="B58" s="224"/>
      <c r="D58" s="90"/>
      <c r="E58" s="90"/>
      <c r="F58" s="80"/>
      <c r="G58" s="80"/>
      <c r="H58" s="86"/>
    </row>
    <row r="59" spans="1:8" s="66" customFormat="1" ht="12" customHeight="1" x14ac:dyDescent="0.2">
      <c r="A59" s="223"/>
      <c r="B59" s="224"/>
      <c r="D59" s="90"/>
      <c r="E59" s="90"/>
      <c r="F59" s="80"/>
      <c r="G59" s="80"/>
      <c r="H59" s="86"/>
    </row>
    <row r="60" spans="1:8" s="66" customFormat="1" ht="12" customHeight="1" x14ac:dyDescent="0.2">
      <c r="A60" s="223"/>
      <c r="B60" s="224"/>
      <c r="D60" s="90"/>
      <c r="E60" s="90"/>
      <c r="F60" s="80"/>
      <c r="G60" s="80"/>
      <c r="H60" s="86"/>
    </row>
    <row r="61" spans="1:8" s="66" customFormat="1" ht="12" customHeight="1" x14ac:dyDescent="0.2">
      <c r="A61" s="223"/>
      <c r="B61" s="224"/>
      <c r="D61" s="90"/>
      <c r="E61" s="90"/>
      <c r="F61" s="80"/>
      <c r="G61" s="80"/>
      <c r="H61" s="86"/>
    </row>
    <row r="62" spans="1:8" s="66" customFormat="1" ht="12" customHeight="1" x14ac:dyDescent="0.2">
      <c r="A62" s="223"/>
      <c r="B62" s="224"/>
      <c r="D62" s="90"/>
      <c r="E62" s="90"/>
      <c r="F62" s="80"/>
      <c r="G62" s="80"/>
      <c r="H62" s="86"/>
    </row>
    <row r="63" spans="1:8" s="66" customFormat="1" ht="12" customHeight="1" x14ac:dyDescent="0.2">
      <c r="A63" s="223"/>
      <c r="B63" s="224"/>
      <c r="D63" s="90"/>
      <c r="E63" s="90"/>
      <c r="F63" s="80"/>
      <c r="G63" s="80"/>
      <c r="H63" s="86"/>
    </row>
    <row r="64" spans="1:8" s="66" customFormat="1" ht="12" customHeight="1" x14ac:dyDescent="0.2">
      <c r="A64" s="223"/>
      <c r="B64" s="224"/>
      <c r="D64" s="90"/>
      <c r="E64" s="90"/>
      <c r="F64" s="80"/>
      <c r="G64" s="80"/>
      <c r="H64" s="86"/>
    </row>
    <row r="65" spans="1:8" s="66" customFormat="1" ht="12" customHeight="1" x14ac:dyDescent="0.2">
      <c r="A65" s="223"/>
      <c r="B65" s="224"/>
      <c r="D65" s="90"/>
      <c r="E65" s="90"/>
      <c r="F65" s="80"/>
      <c r="G65" s="80"/>
      <c r="H65" s="86"/>
    </row>
    <row r="66" spans="1:8" s="66" customFormat="1" ht="12" customHeight="1" x14ac:dyDescent="0.2">
      <c r="A66" s="223"/>
      <c r="B66" s="224"/>
      <c r="D66" s="90"/>
      <c r="E66" s="90"/>
      <c r="F66" s="80"/>
      <c r="G66" s="80"/>
      <c r="H66" s="86"/>
    </row>
    <row r="67" spans="1:8" s="66" customFormat="1" ht="12" customHeight="1" x14ac:dyDescent="0.2">
      <c r="A67" s="223"/>
      <c r="B67" s="224"/>
      <c r="D67" s="90"/>
      <c r="E67" s="90"/>
      <c r="F67" s="80"/>
      <c r="G67" s="80"/>
      <c r="H67" s="86"/>
    </row>
    <row r="68" spans="1:8" s="66" customFormat="1" ht="12" customHeight="1" x14ac:dyDescent="0.2">
      <c r="A68" s="223"/>
      <c r="B68" s="224"/>
      <c r="D68" s="90"/>
      <c r="E68" s="90"/>
      <c r="F68" s="80"/>
      <c r="G68" s="80"/>
      <c r="H68" s="86"/>
    </row>
    <row r="69" spans="1:8" s="66" customFormat="1" ht="12" customHeight="1" x14ac:dyDescent="0.2">
      <c r="A69" s="223"/>
      <c r="B69" s="224"/>
      <c r="D69" s="90"/>
      <c r="E69" s="90"/>
      <c r="F69" s="80"/>
      <c r="G69" s="80"/>
      <c r="H69" s="86"/>
    </row>
    <row r="70" spans="1:8" s="66" customFormat="1" ht="12" customHeight="1" x14ac:dyDescent="0.2">
      <c r="A70" s="223"/>
      <c r="B70" s="224"/>
      <c r="D70" s="90"/>
      <c r="E70" s="90"/>
      <c r="F70" s="80"/>
      <c r="G70" s="80"/>
      <c r="H70" s="86"/>
    </row>
    <row r="71" spans="1:8" s="66" customFormat="1" ht="12" customHeight="1" x14ac:dyDescent="0.2">
      <c r="A71" s="223"/>
      <c r="B71" s="224"/>
      <c r="D71" s="90"/>
      <c r="E71" s="90"/>
      <c r="F71" s="80"/>
      <c r="G71" s="80"/>
      <c r="H71" s="86"/>
    </row>
    <row r="72" spans="1:8" s="66" customFormat="1" ht="12" customHeight="1" x14ac:dyDescent="0.2">
      <c r="A72" s="223"/>
      <c r="B72" s="224"/>
      <c r="D72" s="90"/>
      <c r="E72" s="90"/>
      <c r="F72" s="80"/>
      <c r="G72" s="80"/>
      <c r="H72" s="86"/>
    </row>
    <row r="73" spans="1:8" s="66" customFormat="1" ht="12" customHeight="1" x14ac:dyDescent="0.2">
      <c r="A73" s="223"/>
      <c r="B73" s="224"/>
      <c r="D73" s="229"/>
      <c r="E73" s="229"/>
      <c r="F73" s="230"/>
      <c r="G73" s="80"/>
      <c r="H73" s="86"/>
    </row>
    <row r="74" spans="1:8" s="66" customFormat="1" ht="12" customHeight="1" x14ac:dyDescent="0.2">
      <c r="A74" s="223"/>
      <c r="B74" s="224"/>
      <c r="C74" s="88"/>
      <c r="D74" s="90"/>
      <c r="E74" s="90"/>
      <c r="F74" s="80"/>
      <c r="G74" s="80">
        <f>F74*E74</f>
        <v>0</v>
      </c>
      <c r="H74" s="86"/>
    </row>
    <row r="75" spans="1:8" s="66" customFormat="1" ht="12" customHeight="1" x14ac:dyDescent="0.2">
      <c r="A75" s="223"/>
      <c r="B75" s="224"/>
      <c r="C75" s="88"/>
      <c r="D75" s="90"/>
      <c r="E75" s="90"/>
      <c r="F75" s="80"/>
      <c r="G75" s="80">
        <f t="shared" ref="G75:G86" si="2">F75*E75</f>
        <v>0</v>
      </c>
      <c r="H75" s="86"/>
    </row>
    <row r="76" spans="1:8" s="66" customFormat="1" ht="12" customHeight="1" x14ac:dyDescent="0.2">
      <c r="A76" s="223"/>
      <c r="B76" s="224"/>
      <c r="C76" s="88"/>
      <c r="D76" s="90"/>
      <c r="E76" s="90"/>
      <c r="F76" s="80"/>
      <c r="G76" s="80">
        <f t="shared" si="2"/>
        <v>0</v>
      </c>
      <c r="H76" s="86"/>
    </row>
    <row r="77" spans="1:8" s="66" customFormat="1" ht="12" customHeight="1" x14ac:dyDescent="0.2">
      <c r="A77" s="223"/>
      <c r="B77" s="224"/>
      <c r="C77" s="88"/>
      <c r="D77" s="90"/>
      <c r="E77" s="90"/>
      <c r="F77" s="80"/>
      <c r="G77" s="80">
        <f t="shared" si="2"/>
        <v>0</v>
      </c>
      <c r="H77" s="86"/>
    </row>
    <row r="78" spans="1:8" s="66" customFormat="1" ht="12" customHeight="1" x14ac:dyDescent="0.2">
      <c r="A78" s="223"/>
      <c r="B78" s="224"/>
      <c r="C78" s="88"/>
      <c r="D78" s="90"/>
      <c r="E78" s="90"/>
      <c r="F78" s="80"/>
      <c r="G78" s="80">
        <f t="shared" si="2"/>
        <v>0</v>
      </c>
      <c r="H78" s="86"/>
    </row>
    <row r="79" spans="1:8" s="66" customFormat="1" ht="12" customHeight="1" x14ac:dyDescent="0.2">
      <c r="A79" s="223"/>
      <c r="B79" s="224"/>
      <c r="C79" s="88"/>
      <c r="D79" s="90"/>
      <c r="E79" s="90"/>
      <c r="F79" s="80"/>
      <c r="G79" s="80">
        <f t="shared" si="2"/>
        <v>0</v>
      </c>
      <c r="H79" s="86"/>
    </row>
    <row r="80" spans="1:8" s="66" customFormat="1" ht="12" customHeight="1" x14ac:dyDescent="0.2">
      <c r="A80" s="223"/>
      <c r="B80" s="224"/>
      <c r="C80" s="88"/>
      <c r="D80" s="90"/>
      <c r="E80" s="90"/>
      <c r="F80" s="80"/>
      <c r="G80" s="80">
        <f t="shared" si="2"/>
        <v>0</v>
      </c>
      <c r="H80" s="86"/>
    </row>
    <row r="81" spans="1:8" s="66" customFormat="1" ht="12" customHeight="1" x14ac:dyDescent="0.2">
      <c r="A81" s="223"/>
      <c r="B81" s="224"/>
      <c r="C81" s="88"/>
      <c r="D81" s="90"/>
      <c r="E81" s="90"/>
      <c r="F81" s="80"/>
      <c r="G81" s="80">
        <f t="shared" si="2"/>
        <v>0</v>
      </c>
      <c r="H81" s="86"/>
    </row>
    <row r="82" spans="1:8" s="66" customFormat="1" ht="12" customHeight="1" x14ac:dyDescent="0.2">
      <c r="A82" s="223"/>
      <c r="B82" s="224"/>
      <c r="C82" s="88"/>
      <c r="D82" s="90"/>
      <c r="E82" s="90"/>
      <c r="F82" s="80"/>
      <c r="G82" s="80">
        <f t="shared" si="2"/>
        <v>0</v>
      </c>
      <c r="H82" s="86"/>
    </row>
    <row r="83" spans="1:8" s="66" customFormat="1" ht="12" customHeight="1" x14ac:dyDescent="0.2">
      <c r="A83" s="223"/>
      <c r="B83" s="224"/>
      <c r="C83" s="88"/>
      <c r="D83" s="90"/>
      <c r="E83" s="90"/>
      <c r="F83" s="80"/>
      <c r="G83" s="80">
        <f t="shared" si="2"/>
        <v>0</v>
      </c>
      <c r="H83" s="86"/>
    </row>
    <row r="84" spans="1:8" s="66" customFormat="1" ht="12" customHeight="1" x14ac:dyDescent="0.2">
      <c r="A84" s="223"/>
      <c r="B84" s="224"/>
      <c r="C84" s="88"/>
      <c r="D84" s="90"/>
      <c r="E84" s="90"/>
      <c r="F84" s="80"/>
      <c r="G84" s="80">
        <f t="shared" si="2"/>
        <v>0</v>
      </c>
      <c r="H84" s="86"/>
    </row>
    <row r="85" spans="1:8" s="66" customFormat="1" ht="12" customHeight="1" x14ac:dyDescent="0.2">
      <c r="A85" s="223"/>
      <c r="B85" s="224"/>
      <c r="C85" s="88"/>
      <c r="D85" s="90"/>
      <c r="E85" s="90"/>
      <c r="F85" s="80"/>
      <c r="G85" s="80">
        <f t="shared" si="2"/>
        <v>0</v>
      </c>
      <c r="H85" s="86"/>
    </row>
    <row r="86" spans="1:8" s="66" customFormat="1" ht="12" customHeight="1" x14ac:dyDescent="0.2">
      <c r="A86" s="223"/>
      <c r="B86" s="224"/>
      <c r="C86" s="88"/>
      <c r="D86" s="90"/>
      <c r="E86" s="90"/>
      <c r="F86" s="80"/>
      <c r="G86" s="80">
        <f t="shared" si="2"/>
        <v>0</v>
      </c>
      <c r="H86" s="86"/>
    </row>
    <row r="87" spans="1:8" s="66" customFormat="1" ht="12" customHeight="1" x14ac:dyDescent="0.2">
      <c r="A87" s="223"/>
      <c r="B87" s="224"/>
      <c r="C87" s="88"/>
      <c r="D87" s="90"/>
      <c r="E87" s="90"/>
      <c r="F87" s="80"/>
      <c r="G87" s="80">
        <f>F87*E87</f>
        <v>0</v>
      </c>
      <c r="H87" s="86"/>
    </row>
    <row r="88" spans="1:8" s="66" customFormat="1" ht="12" customHeight="1" x14ac:dyDescent="0.2">
      <c r="A88" s="223"/>
      <c r="B88" s="224"/>
      <c r="C88" s="88"/>
      <c r="D88" s="90"/>
      <c r="E88" s="90"/>
      <c r="F88" s="80"/>
      <c r="G88" s="80"/>
      <c r="H88" s="86"/>
    </row>
    <row r="89" spans="1:8" s="66" customFormat="1" ht="12" customHeight="1" x14ac:dyDescent="0.2">
      <c r="A89" s="223"/>
      <c r="B89" s="224"/>
      <c r="C89" s="88"/>
      <c r="D89" s="90"/>
      <c r="E89" s="90"/>
      <c r="F89" s="80"/>
      <c r="G89" s="80"/>
      <c r="H89" s="86"/>
    </row>
    <row r="90" spans="1:8" s="66" customFormat="1" ht="12" customHeight="1" x14ac:dyDescent="0.2">
      <c r="A90" s="223"/>
      <c r="B90" s="224"/>
      <c r="C90" s="88"/>
      <c r="D90" s="90"/>
      <c r="E90" s="90"/>
      <c r="F90" s="80"/>
      <c r="G90" s="80"/>
      <c r="H90" s="86"/>
    </row>
    <row r="91" spans="1:8" s="66" customFormat="1" ht="12" customHeight="1" x14ac:dyDescent="0.2">
      <c r="A91" s="223"/>
      <c r="B91" s="224"/>
      <c r="C91" s="88"/>
      <c r="D91" s="90"/>
      <c r="E91" s="90"/>
      <c r="F91" s="80"/>
      <c r="G91" s="80"/>
      <c r="H91" s="86"/>
    </row>
    <row r="92" spans="1:8" s="66" customFormat="1" ht="12" customHeight="1" x14ac:dyDescent="0.2">
      <c r="A92" s="223"/>
      <c r="B92" s="224"/>
      <c r="C92" s="88"/>
      <c r="D92" s="90"/>
      <c r="E92" s="90"/>
      <c r="F92" s="80"/>
      <c r="G92" s="80"/>
      <c r="H92" s="86"/>
    </row>
    <row r="93" spans="1:8" s="66" customFormat="1" ht="12" customHeight="1" x14ac:dyDescent="0.2">
      <c r="A93" s="223"/>
      <c r="B93" s="224"/>
      <c r="C93" s="88"/>
      <c r="D93" s="90"/>
      <c r="E93" s="90"/>
      <c r="F93" s="80"/>
      <c r="G93" s="80"/>
      <c r="H93" s="86"/>
    </row>
    <row r="94" spans="1:8" s="66" customFormat="1" ht="12" customHeight="1" x14ac:dyDescent="0.2">
      <c r="A94" s="223"/>
      <c r="B94" s="224"/>
      <c r="C94" s="88"/>
      <c r="D94" s="90"/>
      <c r="E94" s="90"/>
      <c r="F94" s="80"/>
      <c r="G94" s="80"/>
      <c r="H94" s="86"/>
    </row>
    <row r="95" spans="1:8" s="66" customFormat="1" ht="12" customHeight="1" x14ac:dyDescent="0.2">
      <c r="A95" s="223"/>
      <c r="B95" s="224"/>
      <c r="C95" s="88"/>
      <c r="D95" s="90"/>
      <c r="E95" s="90"/>
      <c r="F95" s="80"/>
      <c r="G95" s="80"/>
      <c r="H95" s="86"/>
    </row>
    <row r="96" spans="1:8" s="66" customFormat="1" ht="12" customHeight="1" x14ac:dyDescent="0.2">
      <c r="A96" s="223"/>
      <c r="B96" s="224"/>
      <c r="C96" s="88"/>
      <c r="D96" s="90"/>
      <c r="E96" s="90"/>
      <c r="F96" s="80"/>
      <c r="G96" s="80"/>
      <c r="H96" s="86"/>
    </row>
    <row r="97" spans="1:8" s="66" customFormat="1" ht="12" customHeight="1" x14ac:dyDescent="0.2">
      <c r="A97" s="223"/>
      <c r="B97" s="224"/>
      <c r="C97" s="88"/>
      <c r="D97" s="90"/>
      <c r="E97" s="90"/>
      <c r="F97" s="80"/>
      <c r="G97" s="80"/>
      <c r="H97" s="86"/>
    </row>
    <row r="98" spans="1:8" s="66" customFormat="1" ht="12" customHeight="1" x14ac:dyDescent="0.2">
      <c r="A98" s="223"/>
      <c r="B98" s="224"/>
      <c r="C98" s="88"/>
      <c r="D98" s="90"/>
      <c r="E98" s="90"/>
      <c r="F98" s="80"/>
      <c r="G98" s="80"/>
      <c r="H98" s="86"/>
    </row>
    <row r="99" spans="1:8" s="66" customFormat="1" ht="12" customHeight="1" x14ac:dyDescent="0.2">
      <c r="A99" s="223"/>
      <c r="B99" s="224"/>
      <c r="C99" s="88"/>
      <c r="D99" s="90"/>
      <c r="E99" s="90"/>
      <c r="F99" s="80"/>
      <c r="G99" s="80"/>
      <c r="H99" s="86"/>
    </row>
    <row r="100" spans="1:8" s="66" customFormat="1" ht="12" customHeight="1" x14ac:dyDescent="0.2">
      <c r="A100" s="223"/>
      <c r="B100" s="224"/>
      <c r="C100" s="88"/>
      <c r="D100" s="90"/>
      <c r="E100" s="90"/>
      <c r="F100" s="80"/>
      <c r="G100" s="80"/>
      <c r="H100" s="86"/>
    </row>
    <row r="101" spans="1:8" s="66" customFormat="1" ht="12" customHeight="1" x14ac:dyDescent="0.2">
      <c r="A101" s="223"/>
      <c r="B101" s="224"/>
      <c r="C101" s="88"/>
      <c r="D101" s="90"/>
      <c r="E101" s="90"/>
      <c r="F101" s="80"/>
      <c r="G101" s="80"/>
      <c r="H101" s="86"/>
    </row>
    <row r="102" spans="1:8" s="66" customFormat="1" ht="12" customHeight="1" x14ac:dyDescent="0.2">
      <c r="A102" s="223"/>
      <c r="B102" s="224"/>
      <c r="C102" s="88"/>
      <c r="D102" s="90"/>
      <c r="E102" s="90"/>
      <c r="F102" s="80"/>
      <c r="G102" s="80"/>
      <c r="H102" s="86"/>
    </row>
    <row r="103" spans="1:8" s="66" customFormat="1" ht="12" customHeight="1" x14ac:dyDescent="0.2">
      <c r="A103" s="223"/>
      <c r="B103" s="224"/>
      <c r="C103" s="88"/>
      <c r="D103" s="90"/>
      <c r="E103" s="90"/>
      <c r="F103" s="80"/>
      <c r="G103" s="80"/>
      <c r="H103" s="86"/>
    </row>
    <row r="104" spans="1:8" s="66" customFormat="1" ht="12" customHeight="1" x14ac:dyDescent="0.2">
      <c r="A104" s="223"/>
      <c r="B104" s="224"/>
      <c r="C104" s="88"/>
      <c r="D104" s="90"/>
      <c r="E104" s="90"/>
      <c r="F104" s="80"/>
      <c r="G104" s="80"/>
      <c r="H104" s="86"/>
    </row>
    <row r="105" spans="1:8" s="66" customFormat="1" ht="12" customHeight="1" x14ac:dyDescent="0.2">
      <c r="A105" s="223"/>
      <c r="B105" s="209"/>
      <c r="C105" s="88"/>
      <c r="D105" s="90"/>
      <c r="E105" s="90"/>
      <c r="F105" s="80"/>
      <c r="G105" s="80"/>
      <c r="H105" s="86"/>
    </row>
    <row r="106" spans="1:8" s="66" customFormat="1" ht="12" customHeight="1" x14ac:dyDescent="0.2">
      <c r="A106" s="223"/>
      <c r="B106" s="224"/>
      <c r="C106" s="88"/>
      <c r="D106" s="231"/>
      <c r="E106" s="231"/>
      <c r="F106" s="232"/>
      <c r="G106" s="232"/>
      <c r="H106" s="86"/>
    </row>
    <row r="107" spans="1:8" s="66" customFormat="1" ht="12" customHeight="1" x14ac:dyDescent="0.2">
      <c r="A107" s="223"/>
      <c r="B107" s="224"/>
      <c r="C107" s="88"/>
      <c r="D107" s="231"/>
      <c r="E107" s="231"/>
      <c r="F107" s="232"/>
      <c r="G107" s="232"/>
      <c r="H107" s="86"/>
    </row>
    <row r="108" spans="1:8" s="66" customFormat="1" ht="12" customHeight="1" x14ac:dyDescent="0.2">
      <c r="A108" s="223"/>
      <c r="B108" s="224"/>
      <c r="C108" s="88"/>
      <c r="D108" s="231"/>
      <c r="E108" s="231"/>
      <c r="F108" s="232"/>
      <c r="G108" s="232"/>
      <c r="H108" s="86"/>
    </row>
    <row r="109" spans="1:8" s="66" customFormat="1" ht="12" customHeight="1" x14ac:dyDescent="0.2">
      <c r="A109" s="223"/>
      <c r="B109" s="224"/>
      <c r="C109" s="88"/>
      <c r="D109" s="231"/>
      <c r="E109" s="231"/>
      <c r="F109" s="232"/>
      <c r="G109" s="232"/>
      <c r="H109" s="86"/>
    </row>
    <row r="110" spans="1:8" s="66" customFormat="1" ht="12" customHeight="1" x14ac:dyDescent="0.2">
      <c r="A110" s="223"/>
      <c r="B110" s="224"/>
      <c r="C110" s="88"/>
      <c r="D110" s="231"/>
      <c r="E110" s="231"/>
      <c r="F110" s="232"/>
      <c r="G110" s="232"/>
      <c r="H110" s="86"/>
    </row>
    <row r="111" spans="1:8" s="66" customFormat="1" ht="12" customHeight="1" x14ac:dyDescent="0.2">
      <c r="A111" s="223"/>
      <c r="B111" s="224"/>
      <c r="C111" s="88"/>
      <c r="D111" s="231"/>
      <c r="E111" s="231"/>
      <c r="F111" s="232"/>
      <c r="G111" s="232"/>
      <c r="H111" s="86"/>
    </row>
    <row r="112" spans="1:8" s="66" customFormat="1" ht="12" customHeight="1" x14ac:dyDescent="0.2">
      <c r="A112" s="223"/>
      <c r="B112" s="224"/>
      <c r="C112" s="88"/>
      <c r="D112" s="231"/>
      <c r="E112" s="231"/>
      <c r="F112" s="232"/>
      <c r="G112" s="232"/>
      <c r="H112" s="86"/>
    </row>
    <row r="113" spans="1:8" s="66" customFormat="1" ht="12" customHeight="1" x14ac:dyDescent="0.2">
      <c r="A113" s="223"/>
      <c r="B113" s="224"/>
      <c r="C113" s="88"/>
      <c r="D113" s="231"/>
      <c r="E113" s="231"/>
      <c r="F113" s="232"/>
      <c r="G113" s="232"/>
      <c r="H113" s="86"/>
    </row>
    <row r="114" spans="1:8" s="66" customFormat="1" ht="12" customHeight="1" x14ac:dyDescent="0.2">
      <c r="A114" s="223"/>
      <c r="B114" s="224"/>
      <c r="C114" s="91"/>
      <c r="D114" s="90"/>
      <c r="E114" s="90"/>
      <c r="F114" s="80"/>
      <c r="G114" s="80"/>
      <c r="H114" s="86"/>
    </row>
    <row r="115" spans="1:8" s="66" customFormat="1" ht="12" customHeight="1" x14ac:dyDescent="0.2">
      <c r="A115" s="223"/>
      <c r="B115" s="224"/>
      <c r="C115" s="88"/>
      <c r="D115" s="90"/>
      <c r="E115" s="90"/>
      <c r="F115" s="80"/>
      <c r="G115" s="80"/>
      <c r="H115" s="86"/>
    </row>
    <row r="116" spans="1:8" s="66" customFormat="1" ht="12" customHeight="1" x14ac:dyDescent="0.2">
      <c r="A116" s="223"/>
      <c r="B116" s="224"/>
      <c r="C116" s="88"/>
      <c r="D116" s="90"/>
      <c r="E116" s="90"/>
      <c r="F116" s="80"/>
      <c r="G116" s="80"/>
      <c r="H116" s="86"/>
    </row>
    <row r="117" spans="1:8" s="66" customFormat="1" ht="12" customHeight="1" x14ac:dyDescent="0.2">
      <c r="A117" s="223"/>
      <c r="B117" s="224"/>
      <c r="C117" s="88"/>
      <c r="D117" s="90"/>
      <c r="E117" s="90"/>
      <c r="F117" s="80"/>
      <c r="G117" s="80"/>
      <c r="H117" s="86"/>
    </row>
    <row r="118" spans="1:8" s="66" customFormat="1" ht="12" customHeight="1" x14ac:dyDescent="0.2">
      <c r="A118" s="223"/>
      <c r="B118" s="224"/>
      <c r="C118" s="88"/>
      <c r="D118" s="90"/>
      <c r="E118" s="90"/>
      <c r="F118" s="80"/>
      <c r="G118" s="80"/>
      <c r="H118" s="86"/>
    </row>
    <row r="119" spans="1:8" s="66" customFormat="1" ht="12" customHeight="1" x14ac:dyDescent="0.2">
      <c r="A119" s="223"/>
      <c r="B119" s="224"/>
      <c r="C119" s="128"/>
      <c r="D119" s="90"/>
      <c r="E119" s="90"/>
      <c r="F119" s="80"/>
      <c r="G119" s="80"/>
      <c r="H119" s="86"/>
    </row>
    <row r="120" spans="1:8" s="66" customFormat="1" ht="12" customHeight="1" x14ac:dyDescent="0.2">
      <c r="A120" s="223"/>
      <c r="B120" s="224"/>
      <c r="C120" s="88"/>
      <c r="D120" s="90"/>
      <c r="E120" s="90"/>
      <c r="F120" s="80"/>
      <c r="G120" s="80"/>
      <c r="H120" s="86"/>
    </row>
    <row r="121" spans="1:8" s="66" customFormat="1" ht="12" customHeight="1" x14ac:dyDescent="0.2">
      <c r="A121" s="223"/>
      <c r="B121" s="224"/>
      <c r="C121" s="88"/>
      <c r="D121" s="90"/>
      <c r="E121" s="90"/>
      <c r="F121" s="80"/>
      <c r="G121" s="80"/>
      <c r="H121" s="86"/>
    </row>
    <row r="122" spans="1:8" s="66" customFormat="1" ht="12" customHeight="1" x14ac:dyDescent="0.2">
      <c r="A122" s="223"/>
      <c r="B122" s="224"/>
      <c r="C122" s="88"/>
      <c r="D122" s="90"/>
      <c r="E122" s="90"/>
      <c r="F122" s="80"/>
      <c r="G122" s="80"/>
      <c r="H122" s="86"/>
    </row>
    <row r="123" spans="1:8" s="66" customFormat="1" ht="12" customHeight="1" x14ac:dyDescent="0.2">
      <c r="A123" s="223"/>
      <c r="B123" s="224"/>
      <c r="C123" s="88"/>
      <c r="D123" s="90"/>
      <c r="E123" s="90"/>
      <c r="F123" s="80"/>
      <c r="G123" s="80"/>
      <c r="H123" s="86"/>
    </row>
    <row r="124" spans="1:8" s="66" customFormat="1" ht="12" customHeight="1" x14ac:dyDescent="0.2">
      <c r="A124" s="223"/>
      <c r="B124" s="224"/>
      <c r="C124" s="88"/>
      <c r="D124" s="90"/>
      <c r="E124" s="90"/>
      <c r="F124" s="80"/>
      <c r="G124" s="80"/>
      <c r="H124" s="86"/>
    </row>
    <row r="125" spans="1:8" s="66" customFormat="1" ht="12" customHeight="1" x14ac:dyDescent="0.2">
      <c r="A125" s="223"/>
      <c r="B125" s="224"/>
      <c r="C125" s="88"/>
      <c r="D125" s="90"/>
      <c r="E125" s="90"/>
      <c r="F125" s="80"/>
      <c r="G125" s="80"/>
      <c r="H125" s="86"/>
    </row>
    <row r="126" spans="1:8" s="66" customFormat="1" ht="12" customHeight="1" x14ac:dyDescent="0.2">
      <c r="A126" s="223"/>
      <c r="B126" s="224"/>
      <c r="C126" s="88"/>
      <c r="D126" s="90"/>
      <c r="E126" s="90"/>
      <c r="F126" s="80"/>
      <c r="G126" s="80"/>
      <c r="H126" s="86"/>
    </row>
    <row r="127" spans="1:8" s="66" customFormat="1" ht="12" customHeight="1" x14ac:dyDescent="0.2">
      <c r="A127" s="223"/>
      <c r="B127" s="224"/>
      <c r="C127" s="88"/>
      <c r="D127" s="90"/>
      <c r="E127" s="90"/>
      <c r="F127" s="80"/>
      <c r="G127" s="80"/>
      <c r="H127" s="86"/>
    </row>
    <row r="128" spans="1:8" s="66" customFormat="1" ht="12" customHeight="1" x14ac:dyDescent="0.2">
      <c r="A128" s="223"/>
      <c r="B128" s="224"/>
      <c r="C128" s="88"/>
      <c r="D128" s="90"/>
      <c r="E128" s="90"/>
      <c r="F128" s="80"/>
      <c r="G128" s="80"/>
      <c r="H128" s="86"/>
    </row>
    <row r="129" spans="1:8" s="66" customFormat="1" ht="12" customHeight="1" x14ac:dyDescent="0.2">
      <c r="A129" s="223"/>
      <c r="B129" s="224"/>
      <c r="C129" s="88"/>
      <c r="D129" s="90"/>
      <c r="E129" s="90"/>
      <c r="F129" s="80"/>
      <c r="G129" s="80"/>
      <c r="H129" s="86"/>
    </row>
    <row r="130" spans="1:8" s="66" customFormat="1" ht="12" customHeight="1" x14ac:dyDescent="0.2">
      <c r="A130" s="223"/>
      <c r="B130" s="224"/>
      <c r="C130" s="88"/>
      <c r="D130" s="90"/>
      <c r="E130" s="90"/>
      <c r="F130" s="80"/>
      <c r="G130" s="80"/>
      <c r="H130" s="86"/>
    </row>
    <row r="131" spans="1:8" s="66" customFormat="1" ht="12" customHeight="1" x14ac:dyDescent="0.2">
      <c r="A131" s="223"/>
      <c r="B131" s="224"/>
      <c r="C131" s="88"/>
      <c r="D131" s="90"/>
      <c r="E131" s="90"/>
      <c r="F131" s="80"/>
      <c r="G131" s="80"/>
      <c r="H131" s="86"/>
    </row>
    <row r="132" spans="1:8" s="66" customFormat="1" ht="12" customHeight="1" x14ac:dyDescent="0.2">
      <c r="A132" s="223"/>
      <c r="B132" s="224"/>
      <c r="C132" s="88"/>
      <c r="D132" s="90"/>
      <c r="E132" s="90"/>
      <c r="F132" s="80"/>
      <c r="G132" s="80"/>
      <c r="H132" s="86"/>
    </row>
    <row r="133" spans="1:8" s="66" customFormat="1" ht="12" customHeight="1" x14ac:dyDescent="0.2">
      <c r="A133" s="223"/>
      <c r="B133" s="224"/>
      <c r="C133" s="88"/>
      <c r="D133" s="90"/>
      <c r="E133" s="90"/>
      <c r="F133" s="80"/>
      <c r="G133" s="80"/>
      <c r="H133" s="86"/>
    </row>
    <row r="134" spans="1:8" s="66" customFormat="1" ht="12" customHeight="1" x14ac:dyDescent="0.2">
      <c r="A134" s="223"/>
      <c r="B134" s="224"/>
      <c r="C134" s="88"/>
      <c r="D134" s="90"/>
      <c r="E134" s="90"/>
      <c r="F134" s="80"/>
      <c r="G134" s="80"/>
      <c r="H134" s="86"/>
    </row>
    <row r="135" spans="1:8" s="66" customFormat="1" ht="12" customHeight="1" x14ac:dyDescent="0.2">
      <c r="A135" s="223"/>
      <c r="B135" s="224"/>
      <c r="C135" s="88"/>
      <c r="D135" s="90"/>
      <c r="E135" s="90"/>
      <c r="F135" s="80"/>
      <c r="G135" s="80"/>
      <c r="H135" s="86"/>
    </row>
    <row r="136" spans="1:8" s="66" customFormat="1" ht="12" customHeight="1" x14ac:dyDescent="0.2">
      <c r="A136" s="223"/>
      <c r="B136" s="224"/>
      <c r="C136" s="88"/>
      <c r="D136" s="90"/>
      <c r="E136" s="90"/>
      <c r="F136" s="80"/>
      <c r="G136" s="80"/>
      <c r="H136" s="86"/>
    </row>
    <row r="137" spans="1:8" s="66" customFormat="1" ht="12" customHeight="1" x14ac:dyDescent="0.2">
      <c r="A137" s="223"/>
      <c r="B137" s="224"/>
      <c r="C137" s="88"/>
      <c r="D137" s="90"/>
      <c r="E137" s="90"/>
      <c r="F137" s="80"/>
      <c r="G137" s="80"/>
      <c r="H137" s="86"/>
    </row>
    <row r="138" spans="1:8" s="66" customFormat="1" ht="12" customHeight="1" x14ac:dyDescent="0.2">
      <c r="A138" s="223"/>
      <c r="B138" s="224"/>
      <c r="C138" s="88"/>
      <c r="D138" s="90"/>
      <c r="E138" s="90"/>
      <c r="F138" s="80"/>
      <c r="G138" s="80"/>
      <c r="H138" s="86"/>
    </row>
    <row r="139" spans="1:8" s="66" customFormat="1" ht="12" customHeight="1" x14ac:dyDescent="0.2">
      <c r="A139" s="223"/>
      <c r="B139" s="224"/>
      <c r="C139" s="88"/>
      <c r="D139" s="90"/>
      <c r="E139" s="90"/>
      <c r="F139" s="80"/>
      <c r="G139" s="80"/>
      <c r="H139" s="86"/>
    </row>
    <row r="140" spans="1:8" s="66" customFormat="1" ht="12" customHeight="1" x14ac:dyDescent="0.2">
      <c r="A140" s="223"/>
      <c r="B140" s="224"/>
      <c r="C140" s="88"/>
      <c r="D140" s="90"/>
      <c r="E140" s="90"/>
      <c r="F140" s="80"/>
      <c r="G140" s="80"/>
      <c r="H140" s="86"/>
    </row>
    <row r="141" spans="1:8" s="66" customFormat="1" ht="12" customHeight="1" x14ac:dyDescent="0.2">
      <c r="A141" s="223"/>
      <c r="B141" s="224"/>
      <c r="C141" s="88"/>
      <c r="D141" s="90"/>
      <c r="E141" s="90"/>
      <c r="F141" s="80"/>
      <c r="G141" s="80"/>
      <c r="H141" s="86"/>
    </row>
    <row r="142" spans="1:8" s="66" customFormat="1" ht="12" customHeight="1" x14ac:dyDescent="0.2">
      <c r="A142" s="223"/>
      <c r="B142" s="224"/>
      <c r="C142" s="88"/>
      <c r="D142" s="90"/>
      <c r="E142" s="90"/>
      <c r="F142" s="80"/>
      <c r="G142" s="80"/>
      <c r="H142" s="86"/>
    </row>
    <row r="143" spans="1:8" s="66" customFormat="1" ht="12" customHeight="1" x14ac:dyDescent="0.2">
      <c r="A143" s="223"/>
      <c r="B143" s="224"/>
      <c r="C143" s="88"/>
      <c r="D143" s="90"/>
      <c r="E143" s="90"/>
      <c r="F143" s="80"/>
      <c r="G143" s="80"/>
      <c r="H143" s="86"/>
    </row>
    <row r="144" spans="1:8" s="66" customFormat="1" ht="12" customHeight="1" x14ac:dyDescent="0.2">
      <c r="A144" s="223"/>
      <c r="B144" s="224"/>
      <c r="C144" s="88"/>
      <c r="D144" s="90"/>
      <c r="E144" s="90"/>
      <c r="F144" s="80"/>
      <c r="G144" s="80"/>
      <c r="H144" s="86"/>
    </row>
    <row r="145" spans="1:8" s="66" customFormat="1" ht="12" customHeight="1" x14ac:dyDescent="0.2">
      <c r="A145" s="223"/>
      <c r="B145" s="224"/>
      <c r="C145" s="88"/>
      <c r="D145" s="90"/>
      <c r="E145" s="90"/>
      <c r="F145" s="80"/>
      <c r="G145" s="80"/>
      <c r="H145" s="86"/>
    </row>
    <row r="146" spans="1:8" s="66" customFormat="1" ht="12" customHeight="1" x14ac:dyDescent="0.2">
      <c r="A146" s="223"/>
      <c r="B146" s="224"/>
      <c r="C146" s="88"/>
      <c r="D146" s="90"/>
      <c r="E146" s="90"/>
      <c r="F146" s="80"/>
      <c r="G146" s="80"/>
      <c r="H146" s="86"/>
    </row>
    <row r="147" spans="1:8" s="66" customFormat="1" ht="12" customHeight="1" x14ac:dyDescent="0.2">
      <c r="A147" s="223"/>
      <c r="B147" s="224"/>
      <c r="C147" s="88"/>
      <c r="D147" s="90"/>
      <c r="E147" s="90"/>
      <c r="F147" s="80"/>
      <c r="G147" s="80"/>
      <c r="H147" s="86"/>
    </row>
    <row r="148" spans="1:8" s="66" customFormat="1" ht="12" customHeight="1" x14ac:dyDescent="0.2">
      <c r="A148" s="223"/>
      <c r="B148" s="224"/>
      <c r="C148" s="88"/>
      <c r="D148" s="90"/>
      <c r="E148" s="90"/>
      <c r="F148" s="80"/>
      <c r="G148" s="80"/>
      <c r="H148" s="86"/>
    </row>
    <row r="149" spans="1:8" s="66" customFormat="1" ht="12" customHeight="1" x14ac:dyDescent="0.2">
      <c r="A149" s="223"/>
      <c r="B149" s="224"/>
      <c r="C149" s="88"/>
      <c r="D149" s="90"/>
      <c r="E149" s="90"/>
      <c r="F149" s="80"/>
      <c r="G149" s="80"/>
      <c r="H149" s="86"/>
    </row>
    <row r="150" spans="1:8" s="66" customFormat="1" ht="12" customHeight="1" x14ac:dyDescent="0.2">
      <c r="A150" s="223"/>
      <c r="B150" s="224"/>
      <c r="C150" s="88"/>
      <c r="D150" s="90"/>
      <c r="E150" s="90"/>
      <c r="F150" s="80"/>
      <c r="G150" s="80"/>
      <c r="H150" s="86"/>
    </row>
    <row r="151" spans="1:8" s="66" customFormat="1" ht="12" customHeight="1" x14ac:dyDescent="0.2">
      <c r="A151" s="223"/>
      <c r="B151" s="224"/>
      <c r="C151" s="88"/>
      <c r="D151" s="90"/>
      <c r="E151" s="90"/>
      <c r="F151" s="80"/>
      <c r="G151" s="80"/>
      <c r="H151" s="86"/>
    </row>
    <row r="152" spans="1:8" s="66" customFormat="1" ht="12" customHeight="1" x14ac:dyDescent="0.2">
      <c r="A152" s="223"/>
      <c r="B152" s="224"/>
      <c r="C152" s="88"/>
      <c r="D152" s="90"/>
      <c r="E152" s="90"/>
      <c r="F152" s="80"/>
      <c r="G152" s="80"/>
      <c r="H152" s="86"/>
    </row>
    <row r="153" spans="1:8" s="66" customFormat="1" ht="12" customHeight="1" x14ac:dyDescent="0.2">
      <c r="A153" s="223"/>
      <c r="B153" s="224"/>
      <c r="C153" s="88"/>
      <c r="D153" s="90"/>
      <c r="E153" s="90"/>
      <c r="F153" s="80"/>
      <c r="G153" s="80"/>
      <c r="H153" s="86"/>
    </row>
    <row r="154" spans="1:8" s="66" customFormat="1" ht="12" customHeight="1" x14ac:dyDescent="0.2">
      <c r="A154" s="223"/>
      <c r="B154" s="224"/>
      <c r="C154" s="88"/>
      <c r="D154" s="90"/>
      <c r="E154" s="90"/>
      <c r="F154" s="80"/>
      <c r="G154" s="80"/>
      <c r="H154" s="86"/>
    </row>
    <row r="155" spans="1:8" s="66" customFormat="1" ht="12" customHeight="1" x14ac:dyDescent="0.2">
      <c r="A155" s="223"/>
      <c r="B155" s="224"/>
      <c r="C155" s="88"/>
      <c r="D155" s="90"/>
      <c r="E155" s="90"/>
      <c r="F155" s="80"/>
      <c r="G155" s="80"/>
      <c r="H155" s="86"/>
    </row>
    <row r="156" spans="1:8" s="66" customFormat="1" ht="12" customHeight="1" x14ac:dyDescent="0.2">
      <c r="A156" s="223"/>
      <c r="B156" s="224"/>
      <c r="C156" s="88"/>
      <c r="D156" s="90"/>
      <c r="E156" s="90"/>
      <c r="F156" s="80"/>
      <c r="G156" s="80"/>
      <c r="H156" s="86"/>
    </row>
    <row r="157" spans="1:8" s="66" customFormat="1" ht="12" customHeight="1" x14ac:dyDescent="0.2">
      <c r="A157" s="223"/>
      <c r="B157" s="224"/>
      <c r="C157" s="88"/>
      <c r="D157" s="90"/>
      <c r="E157" s="90"/>
      <c r="F157" s="80"/>
      <c r="G157" s="80"/>
      <c r="H157" s="86"/>
    </row>
    <row r="158" spans="1:8" s="66" customFormat="1" ht="12" customHeight="1" x14ac:dyDescent="0.2">
      <c r="A158" s="223"/>
      <c r="B158" s="224"/>
      <c r="C158" s="88"/>
      <c r="D158" s="90"/>
      <c r="E158" s="90"/>
      <c r="F158" s="80"/>
      <c r="G158" s="80"/>
      <c r="H158" s="86"/>
    </row>
    <row r="159" spans="1:8" s="66" customFormat="1" ht="12" customHeight="1" x14ac:dyDescent="0.2">
      <c r="A159" s="223"/>
      <c r="B159" s="224"/>
      <c r="C159" s="88"/>
      <c r="D159" s="90"/>
      <c r="E159" s="90"/>
      <c r="F159" s="80"/>
      <c r="G159" s="80"/>
      <c r="H159" s="86"/>
    </row>
    <row r="160" spans="1:8" s="66" customFormat="1" ht="12" customHeight="1" x14ac:dyDescent="0.2">
      <c r="A160" s="223"/>
      <c r="B160" s="224"/>
      <c r="C160" s="88"/>
      <c r="D160" s="90"/>
      <c r="E160" s="90"/>
      <c r="F160" s="80"/>
      <c r="G160" s="80"/>
      <c r="H160" s="86"/>
    </row>
    <row r="161" spans="1:8" s="66" customFormat="1" ht="12" customHeight="1" x14ac:dyDescent="0.2">
      <c r="A161" s="223"/>
      <c r="B161" s="224"/>
      <c r="C161" s="88"/>
      <c r="D161" s="90"/>
      <c r="E161" s="90"/>
      <c r="F161" s="80"/>
      <c r="G161" s="80"/>
      <c r="H161" s="86"/>
    </row>
    <row r="162" spans="1:8" s="66" customFormat="1" ht="12" customHeight="1" x14ac:dyDescent="0.2">
      <c r="A162" s="223"/>
      <c r="B162" s="224"/>
      <c r="C162" s="88"/>
      <c r="D162" s="90"/>
      <c r="E162" s="90"/>
      <c r="F162" s="80"/>
      <c r="G162" s="80"/>
      <c r="H162" s="86"/>
    </row>
    <row r="163" spans="1:8" s="66" customFormat="1" ht="12" customHeight="1" x14ac:dyDescent="0.2">
      <c r="A163" s="223"/>
      <c r="B163" s="224"/>
      <c r="C163" s="88"/>
      <c r="D163" s="90"/>
      <c r="E163" s="90"/>
      <c r="F163" s="80"/>
      <c r="G163" s="80"/>
      <c r="H163" s="86"/>
    </row>
    <row r="164" spans="1:8" s="66" customFormat="1" ht="12" customHeight="1" x14ac:dyDescent="0.2">
      <c r="A164" s="223"/>
      <c r="B164" s="224"/>
      <c r="C164" s="88"/>
      <c r="D164" s="90"/>
      <c r="E164" s="90"/>
      <c r="F164" s="80"/>
      <c r="G164" s="80"/>
      <c r="H164" s="86"/>
    </row>
    <row r="165" spans="1:8" s="66" customFormat="1" ht="12" customHeight="1" x14ac:dyDescent="0.2">
      <c r="A165" s="223"/>
      <c r="B165" s="224"/>
      <c r="C165" s="88"/>
      <c r="D165" s="90"/>
      <c r="E165" s="90"/>
      <c r="F165" s="80"/>
      <c r="G165" s="80"/>
      <c r="H165" s="86"/>
    </row>
    <row r="166" spans="1:8" s="66" customFormat="1" ht="12" customHeight="1" x14ac:dyDescent="0.2">
      <c r="A166" s="223"/>
      <c r="B166" s="224"/>
      <c r="C166" s="88"/>
      <c r="D166" s="90"/>
      <c r="E166" s="90"/>
      <c r="F166" s="80"/>
      <c r="G166" s="80"/>
      <c r="H166" s="86"/>
    </row>
    <row r="167" spans="1:8" s="66" customFormat="1" ht="12" customHeight="1" x14ac:dyDescent="0.2">
      <c r="A167" s="223"/>
      <c r="B167" s="224"/>
      <c r="C167" s="88"/>
      <c r="D167" s="90"/>
      <c r="E167" s="90"/>
      <c r="F167" s="80"/>
      <c r="G167" s="80"/>
      <c r="H167" s="86"/>
    </row>
    <row r="168" spans="1:8" s="66" customFormat="1" ht="12" customHeight="1" x14ac:dyDescent="0.2">
      <c r="A168" s="223"/>
      <c r="B168" s="224"/>
      <c r="C168" s="88"/>
      <c r="D168" s="90"/>
      <c r="E168" s="90"/>
      <c r="F168" s="80"/>
      <c r="G168" s="80"/>
      <c r="H168" s="86"/>
    </row>
    <row r="169" spans="1:8" s="66" customFormat="1" ht="12" customHeight="1" x14ac:dyDescent="0.2">
      <c r="A169" s="223"/>
      <c r="B169" s="224"/>
      <c r="C169" s="127"/>
      <c r="D169" s="90"/>
      <c r="E169" s="90"/>
      <c r="F169" s="80"/>
      <c r="G169" s="80"/>
      <c r="H169" s="86"/>
    </row>
    <row r="170" spans="1:8" s="66" customFormat="1" ht="12" customHeight="1" x14ac:dyDescent="0.2">
      <c r="A170" s="223"/>
      <c r="B170" s="224"/>
      <c r="C170" s="128"/>
      <c r="D170" s="90"/>
      <c r="E170" s="90"/>
      <c r="F170" s="233"/>
      <c r="G170" s="233"/>
      <c r="H170" s="86"/>
    </row>
    <row r="171" spans="1:8" s="66" customFormat="1" ht="12" customHeight="1" x14ac:dyDescent="0.2">
      <c r="A171" s="223"/>
      <c r="B171" s="224"/>
      <c r="C171" s="128"/>
      <c r="D171" s="90"/>
      <c r="E171" s="90"/>
      <c r="F171" s="233"/>
      <c r="G171" s="233"/>
      <c r="H171" s="86"/>
    </row>
    <row r="172" spans="1:8" s="66" customFormat="1" ht="12" customHeight="1" x14ac:dyDescent="0.2">
      <c r="A172" s="223"/>
      <c r="B172" s="224"/>
      <c r="C172" s="88"/>
      <c r="D172" s="90"/>
      <c r="E172" s="90"/>
      <c r="F172" s="80"/>
      <c r="G172" s="234"/>
      <c r="H172" s="86"/>
    </row>
    <row r="173" spans="1:8" s="66" customFormat="1" ht="12" customHeight="1" x14ac:dyDescent="0.2">
      <c r="A173" s="223"/>
      <c r="B173" s="224"/>
      <c r="C173" s="91"/>
      <c r="D173" s="90"/>
      <c r="E173" s="90"/>
      <c r="F173" s="80"/>
      <c r="G173" s="234"/>
      <c r="H173" s="86"/>
    </row>
    <row r="174" spans="1:8" s="66" customFormat="1" ht="12" customHeight="1" x14ac:dyDescent="0.2">
      <c r="A174" s="223"/>
      <c r="B174" s="224"/>
      <c r="C174" s="235"/>
      <c r="D174" s="90"/>
      <c r="E174" s="90"/>
      <c r="F174" s="80"/>
      <c r="G174" s="234"/>
      <c r="H174" s="86"/>
    </row>
    <row r="175" spans="1:8" s="66" customFormat="1" ht="12" customHeight="1" x14ac:dyDescent="0.2">
      <c r="A175" s="223"/>
      <c r="B175" s="224"/>
      <c r="C175" s="88"/>
      <c r="D175" s="90"/>
      <c r="E175" s="90"/>
      <c r="F175" s="80"/>
      <c r="G175" s="234"/>
      <c r="H175" s="86"/>
    </row>
    <row r="176" spans="1:8" s="66" customFormat="1" ht="12" customHeight="1" x14ac:dyDescent="0.2">
      <c r="A176" s="223"/>
      <c r="B176" s="224"/>
      <c r="C176" s="88"/>
      <c r="D176" s="90"/>
      <c r="E176" s="90"/>
      <c r="F176" s="80"/>
      <c r="G176" s="234"/>
      <c r="H176" s="86"/>
    </row>
    <row r="177" spans="1:8" s="66" customFormat="1" ht="12" customHeight="1" x14ac:dyDescent="0.2">
      <c r="A177" s="223"/>
      <c r="B177" s="224"/>
      <c r="C177" s="88"/>
      <c r="D177" s="90"/>
      <c r="E177" s="236"/>
      <c r="F177" s="237"/>
      <c r="G177" s="234"/>
      <c r="H177" s="86"/>
    </row>
    <row r="178" spans="1:8" s="66" customFormat="1" ht="12" customHeight="1" x14ac:dyDescent="0.2">
      <c r="A178" s="223"/>
      <c r="B178" s="224"/>
      <c r="C178" s="88"/>
      <c r="D178" s="90"/>
      <c r="E178" s="236"/>
      <c r="F178" s="237"/>
      <c r="G178" s="234"/>
      <c r="H178" s="86"/>
    </row>
    <row r="179" spans="1:8" s="66" customFormat="1" ht="12" customHeight="1" x14ac:dyDescent="0.2">
      <c r="A179" s="223"/>
      <c r="B179" s="224"/>
      <c r="C179" s="88"/>
      <c r="D179" s="90"/>
      <c r="E179" s="236"/>
      <c r="F179" s="237"/>
      <c r="G179" s="234"/>
      <c r="H179" s="86"/>
    </row>
    <row r="180" spans="1:8" s="66" customFormat="1" ht="12" customHeight="1" x14ac:dyDescent="0.2">
      <c r="A180" s="223"/>
      <c r="B180" s="224"/>
      <c r="C180" s="88"/>
      <c r="D180" s="90"/>
      <c r="E180" s="90"/>
      <c r="F180" s="80"/>
      <c r="G180" s="234"/>
      <c r="H180" s="86"/>
    </row>
    <row r="181" spans="1:8" s="66" customFormat="1" ht="12" customHeight="1" x14ac:dyDescent="0.2">
      <c r="A181" s="223"/>
      <c r="B181" s="224"/>
      <c r="C181" s="238"/>
      <c r="D181" s="90"/>
      <c r="E181" s="90"/>
      <c r="F181" s="80"/>
      <c r="G181" s="234"/>
      <c r="H181" s="86"/>
    </row>
    <row r="182" spans="1:8" s="66" customFormat="1" ht="12" customHeight="1" x14ac:dyDescent="0.2">
      <c r="A182" s="223"/>
      <c r="B182" s="224"/>
      <c r="C182" s="238"/>
      <c r="D182" s="90"/>
      <c r="E182" s="90"/>
      <c r="F182" s="80"/>
      <c r="G182" s="234"/>
      <c r="H182" s="86"/>
    </row>
    <row r="183" spans="1:8" s="66" customFormat="1" ht="12" customHeight="1" x14ac:dyDescent="0.2">
      <c r="A183" s="223"/>
      <c r="B183" s="224"/>
      <c r="C183" s="88"/>
      <c r="D183" s="90"/>
      <c r="E183" s="90"/>
      <c r="F183" s="80"/>
      <c r="G183" s="234"/>
      <c r="H183" s="86"/>
    </row>
    <row r="184" spans="1:8" s="66" customFormat="1" ht="12" customHeight="1" x14ac:dyDescent="0.2">
      <c r="A184" s="223"/>
      <c r="B184" s="224"/>
      <c r="C184" s="88"/>
      <c r="D184" s="90"/>
      <c r="E184" s="90"/>
      <c r="F184" s="80"/>
      <c r="G184" s="234"/>
      <c r="H184" s="86"/>
    </row>
    <row r="185" spans="1:8" s="66" customFormat="1" ht="12" customHeight="1" x14ac:dyDescent="0.2">
      <c r="A185" s="223"/>
      <c r="B185" s="224"/>
      <c r="C185" s="238"/>
      <c r="D185" s="90"/>
      <c r="E185" s="90"/>
      <c r="F185" s="80"/>
      <c r="G185" s="80"/>
      <c r="H185" s="86"/>
    </row>
    <row r="186" spans="1:8" s="66" customFormat="1" ht="12" customHeight="1" x14ac:dyDescent="0.2">
      <c r="A186" s="223"/>
      <c r="B186" s="224"/>
      <c r="C186" s="238"/>
      <c r="D186" s="90"/>
      <c r="E186" s="90"/>
      <c r="F186" s="80"/>
      <c r="G186" s="80"/>
      <c r="H186" s="86"/>
    </row>
    <row r="187" spans="1:8" s="66" customFormat="1" ht="12" customHeight="1" x14ac:dyDescent="0.2">
      <c r="A187" s="223"/>
      <c r="B187" s="224"/>
      <c r="C187" s="238"/>
      <c r="D187" s="90"/>
      <c r="E187" s="90"/>
      <c r="F187" s="80"/>
      <c r="G187" s="80"/>
      <c r="H187" s="86"/>
    </row>
    <row r="188" spans="1:8" s="66" customFormat="1" ht="12" customHeight="1" x14ac:dyDescent="0.2">
      <c r="A188" s="223"/>
      <c r="B188" s="224"/>
      <c r="C188" s="88"/>
      <c r="D188" s="90"/>
      <c r="E188" s="90"/>
      <c r="F188" s="80"/>
      <c r="G188" s="80"/>
      <c r="H188" s="86"/>
    </row>
    <row r="189" spans="1:8" s="66" customFormat="1" ht="12" customHeight="1" x14ac:dyDescent="0.2">
      <c r="A189" s="223"/>
      <c r="B189" s="224"/>
      <c r="C189" s="88"/>
      <c r="D189" s="90"/>
      <c r="E189" s="90"/>
      <c r="F189" s="80"/>
      <c r="G189" s="80"/>
      <c r="H189" s="86"/>
    </row>
    <row r="190" spans="1:8" s="66" customFormat="1" ht="12" customHeight="1" x14ac:dyDescent="0.2">
      <c r="A190" s="223"/>
      <c r="B190" s="224"/>
      <c r="C190" s="88"/>
      <c r="D190" s="90"/>
      <c r="E190" s="90"/>
      <c r="F190" s="80"/>
      <c r="G190" s="80"/>
      <c r="H190" s="86"/>
    </row>
    <row r="191" spans="1:8" s="66" customFormat="1" ht="12" customHeight="1" x14ac:dyDescent="0.2">
      <c r="A191" s="223"/>
      <c r="B191" s="224"/>
      <c r="C191" s="88"/>
      <c r="D191" s="90"/>
      <c r="E191" s="90"/>
      <c r="F191" s="80"/>
      <c r="G191" s="80"/>
      <c r="H191" s="86"/>
    </row>
    <row r="192" spans="1:8" s="66" customFormat="1" ht="12" customHeight="1" x14ac:dyDescent="0.2">
      <c r="A192" s="223"/>
      <c r="B192" s="224"/>
      <c r="C192" s="88"/>
      <c r="D192" s="90"/>
      <c r="E192" s="90"/>
      <c r="F192" s="80"/>
      <c r="G192" s="80"/>
      <c r="H192" s="86"/>
    </row>
    <row r="193" spans="1:8" s="66" customFormat="1" ht="12" customHeight="1" x14ac:dyDescent="0.2">
      <c r="A193" s="223"/>
      <c r="B193" s="224"/>
      <c r="C193" s="238"/>
      <c r="D193" s="90"/>
      <c r="E193" s="90"/>
      <c r="F193" s="80"/>
      <c r="G193" s="80"/>
      <c r="H193" s="86"/>
    </row>
    <row r="194" spans="1:8" s="66" customFormat="1" ht="12" customHeight="1" x14ac:dyDescent="0.2">
      <c r="A194" s="223"/>
      <c r="B194" s="224"/>
      <c r="C194" s="88"/>
      <c r="D194" s="90"/>
      <c r="E194" s="90"/>
      <c r="F194" s="80"/>
      <c r="G194" s="234"/>
      <c r="H194" s="86"/>
    </row>
    <row r="195" spans="1:8" s="66" customFormat="1" ht="12" customHeight="1" x14ac:dyDescent="0.2">
      <c r="A195" s="223"/>
      <c r="B195" s="224"/>
      <c r="C195" s="88"/>
      <c r="D195" s="90"/>
      <c r="E195" s="90"/>
      <c r="F195" s="80"/>
      <c r="G195" s="234"/>
      <c r="H195" s="86"/>
    </row>
    <row r="196" spans="1:8" s="66" customFormat="1" ht="12" customHeight="1" x14ac:dyDescent="0.2">
      <c r="A196" s="223"/>
      <c r="B196" s="224"/>
      <c r="C196" s="127"/>
      <c r="D196" s="90"/>
      <c r="E196" s="90"/>
      <c r="F196" s="80"/>
      <c r="G196" s="80"/>
      <c r="H196" s="86"/>
    </row>
    <row r="197" spans="1:8" s="66" customFormat="1" ht="12" customHeight="1" x14ac:dyDescent="0.2">
      <c r="A197" s="239"/>
      <c r="B197" s="224"/>
      <c r="C197" s="91"/>
      <c r="D197" s="90"/>
      <c r="E197" s="90"/>
      <c r="F197" s="80"/>
      <c r="G197" s="81"/>
      <c r="H197" s="86"/>
    </row>
    <row r="198" spans="1:8" s="66" customFormat="1" ht="12" customHeight="1" x14ac:dyDescent="0.2">
      <c r="A198" s="223"/>
      <c r="B198" s="224"/>
      <c r="C198" s="91"/>
      <c r="D198" s="90"/>
      <c r="E198" s="90"/>
      <c r="F198" s="80"/>
      <c r="G198" s="81"/>
      <c r="H198" s="86"/>
    </row>
    <row r="199" spans="1:8" s="66" customFormat="1" ht="12" customHeight="1" x14ac:dyDescent="0.2">
      <c r="A199" s="223"/>
      <c r="B199" s="224"/>
      <c r="C199" s="91"/>
      <c r="D199" s="90"/>
      <c r="E199" s="90"/>
      <c r="F199" s="80"/>
      <c r="G199" s="81"/>
      <c r="H199" s="86"/>
    </row>
    <row r="200" spans="1:8" s="66" customFormat="1" ht="12" customHeight="1" x14ac:dyDescent="0.2">
      <c r="A200" s="223"/>
      <c r="B200" s="224"/>
      <c r="C200" s="91"/>
      <c r="D200" s="90"/>
      <c r="E200" s="90"/>
      <c r="F200" s="80"/>
      <c r="G200" s="81"/>
      <c r="H200" s="86"/>
    </row>
    <row r="201" spans="1:8" s="66" customFormat="1" ht="12" customHeight="1" x14ac:dyDescent="0.2">
      <c r="A201" s="223"/>
      <c r="B201" s="224"/>
      <c r="C201" s="91"/>
      <c r="D201" s="90"/>
      <c r="E201" s="90"/>
      <c r="F201" s="80"/>
      <c r="G201" s="81"/>
      <c r="H201" s="86"/>
    </row>
    <row r="202" spans="1:8" s="66" customFormat="1" ht="12" customHeight="1" x14ac:dyDescent="0.2">
      <c r="A202" s="223"/>
      <c r="B202" s="224"/>
      <c r="C202" s="91"/>
      <c r="D202" s="90"/>
      <c r="E202" s="90"/>
      <c r="F202" s="80"/>
      <c r="G202" s="81"/>
      <c r="H202" s="86"/>
    </row>
    <row r="203" spans="1:8" s="66" customFormat="1" ht="12" customHeight="1" x14ac:dyDescent="0.2">
      <c r="A203" s="223"/>
      <c r="B203" s="224"/>
      <c r="C203" s="91"/>
      <c r="D203" s="90"/>
      <c r="E203" s="90"/>
      <c r="F203" s="80"/>
      <c r="G203" s="81"/>
      <c r="H203" s="86"/>
    </row>
    <row r="204" spans="1:8" s="66" customFormat="1" ht="12" customHeight="1" x14ac:dyDescent="0.2">
      <c r="A204" s="223"/>
      <c r="B204" s="224"/>
      <c r="C204" s="91"/>
      <c r="D204" s="90"/>
      <c r="E204" s="90"/>
      <c r="F204" s="80"/>
      <c r="G204" s="81"/>
      <c r="H204" s="86"/>
    </row>
    <row r="205" spans="1:8" s="66" customFormat="1" ht="12" customHeight="1" x14ac:dyDescent="0.2">
      <c r="A205" s="223"/>
      <c r="B205" s="224"/>
      <c r="C205" s="91"/>
      <c r="D205" s="90"/>
      <c r="E205" s="90"/>
      <c r="F205" s="80"/>
      <c r="G205" s="81"/>
      <c r="H205" s="86"/>
    </row>
    <row r="206" spans="1:8" s="66" customFormat="1" ht="12" customHeight="1" x14ac:dyDescent="0.2">
      <c r="A206" s="223"/>
      <c r="B206" s="224"/>
      <c r="C206" s="91"/>
      <c r="D206" s="90"/>
      <c r="E206" s="90"/>
      <c r="F206" s="80"/>
      <c r="G206" s="81"/>
      <c r="H206" s="86"/>
    </row>
    <row r="207" spans="1:8" s="66" customFormat="1" ht="12" customHeight="1" x14ac:dyDescent="0.2">
      <c r="A207" s="223"/>
      <c r="B207" s="224"/>
      <c r="C207" s="91"/>
      <c r="D207" s="90"/>
      <c r="E207" s="90"/>
      <c r="F207" s="80"/>
      <c r="G207" s="81"/>
      <c r="H207" s="86"/>
    </row>
    <row r="208" spans="1:8" s="66" customFormat="1" ht="12" customHeight="1" x14ac:dyDescent="0.2">
      <c r="A208" s="223"/>
      <c r="B208" s="224"/>
      <c r="C208" s="91"/>
      <c r="D208" s="90"/>
      <c r="E208" s="90"/>
      <c r="F208" s="80"/>
      <c r="G208" s="81"/>
      <c r="H208" s="86"/>
    </row>
    <row r="211" spans="1:8" x14ac:dyDescent="0.2">
      <c r="H211" s="86"/>
    </row>
    <row r="212" spans="1:8" x14ac:dyDescent="0.2">
      <c r="H212" s="86"/>
    </row>
    <row r="213" spans="1:8" x14ac:dyDescent="0.2">
      <c r="H213" s="86"/>
    </row>
    <row r="214" spans="1:8" x14ac:dyDescent="0.2">
      <c r="H214" s="86"/>
    </row>
    <row r="215" spans="1:8" x14ac:dyDescent="0.2">
      <c r="H215" s="86"/>
    </row>
    <row r="216" spans="1:8" x14ac:dyDescent="0.2">
      <c r="H216" s="86"/>
    </row>
    <row r="217" spans="1:8" x14ac:dyDescent="0.2">
      <c r="A217" s="243"/>
      <c r="B217" s="243"/>
      <c r="D217" s="49"/>
      <c r="F217" s="49"/>
      <c r="G217" s="49"/>
      <c r="H217" s="86"/>
    </row>
    <row r="218" spans="1:8" x14ac:dyDescent="0.2">
      <c r="A218" s="243"/>
      <c r="B218" s="243"/>
      <c r="D218" s="49"/>
      <c r="F218" s="49"/>
      <c r="G218" s="49"/>
      <c r="H218" s="86"/>
    </row>
    <row r="219" spans="1:8" x14ac:dyDescent="0.2">
      <c r="A219" s="243"/>
      <c r="B219" s="243"/>
      <c r="D219" s="49"/>
      <c r="F219" s="49"/>
      <c r="G219" s="49"/>
      <c r="H219" s="86"/>
    </row>
    <row r="268" spans="1:8" x14ac:dyDescent="0.2">
      <c r="A268" s="243"/>
      <c r="B268" s="243"/>
      <c r="D268" s="49"/>
      <c r="F268" s="49"/>
      <c r="H268" s="49">
        <f>SUM(H254:H267)</f>
        <v>0</v>
      </c>
    </row>
    <row r="269" spans="1:8" x14ac:dyDescent="0.2">
      <c r="A269" s="243"/>
      <c r="B269" s="243"/>
      <c r="D269" s="49"/>
      <c r="F269" s="49"/>
      <c r="G269" s="244">
        <f>G268+H268</f>
        <v>0</v>
      </c>
    </row>
  </sheetData>
  <sheetProtection algorithmName="SHA-512" hashValue="pwzBSdRSM7e/JyM1SYBS707Xa0G+HUZ7tkWf8bbeahsI/BcvgMYc71MAi0DWccKb7p9R+WaZ5q6v8mmnmwAGOA==" saltValue="sn/OVSRJAU1zN194VV/9Ag==" spinCount="100000" sheet="1" objects="1" scenarios="1"/>
  <printOptions gridLines="1"/>
  <pageMargins left="0.47244094488188981" right="0.39370078740157483" top="0.98425196850393704" bottom="0.98425196850393704" header="0.51181102362204722" footer="0.51181102362204722"/>
  <pageSetup paperSize="9" scale="96" fitToHeight="0"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274"/>
  <sheetViews>
    <sheetView showZeros="0" view="pageBreakPreview" zoomScaleNormal="100" zoomScaleSheetLayoutView="100" workbookViewId="0">
      <pane ySplit="11" topLeftCell="A12" activePane="bottomLeft" state="frozen"/>
      <selection activeCell="D80" sqref="D80"/>
      <selection pane="bottomLeft"/>
    </sheetView>
  </sheetViews>
  <sheetFormatPr defaultRowHeight="12.75" x14ac:dyDescent="0.2"/>
  <cols>
    <col min="1" max="1" width="5.7109375" style="240" customWidth="1"/>
    <col min="2" max="2" width="6.5703125" style="240" customWidth="1"/>
    <col min="3" max="3" width="47.140625" style="49" customWidth="1"/>
    <col min="4" max="4" width="5.28515625" style="241" customWidth="1"/>
    <col min="5" max="5" width="5.28515625" style="49" customWidth="1"/>
    <col min="6" max="6" width="9.42578125" style="242" customWidth="1"/>
    <col min="7" max="7" width="10.7109375" style="242" customWidth="1"/>
    <col min="8" max="8" width="9.7109375" style="49" customWidth="1"/>
    <col min="9" max="16384" width="9.140625" style="49"/>
  </cols>
  <sheetData>
    <row r="1" spans="1:8" x14ac:dyDescent="0.2">
      <c r="A1" s="137"/>
      <c r="B1" s="138"/>
      <c r="C1" s="139"/>
      <c r="D1" s="140"/>
      <c r="E1" s="139"/>
      <c r="F1" s="1"/>
      <c r="G1" s="2"/>
      <c r="H1" s="4"/>
    </row>
    <row r="2" spans="1:8" ht="21" x14ac:dyDescent="0.35">
      <c r="A2" s="141"/>
      <c r="B2" s="142" t="str">
        <f>Rekapitulace!B2</f>
        <v>KOUPALIŠTĚ DUBICE - VENKOVNÍ BAZÉN</v>
      </c>
      <c r="C2" s="143"/>
      <c r="D2" s="144"/>
      <c r="E2" s="145"/>
      <c r="F2" s="5"/>
      <c r="G2" s="5"/>
      <c r="H2" s="6"/>
    </row>
    <row r="3" spans="1:8" ht="21" x14ac:dyDescent="0.35">
      <c r="A3" s="146"/>
      <c r="B3" s="142">
        <f>Rekapitulace!B3</f>
        <v>0</v>
      </c>
      <c r="C3" s="15"/>
      <c r="D3" s="15"/>
      <c r="E3" s="15"/>
      <c r="F3" s="7"/>
      <c r="G3" s="5"/>
      <c r="H3" s="6"/>
    </row>
    <row r="4" spans="1:8" ht="15.75" x14ac:dyDescent="0.25">
      <c r="A4" s="146"/>
      <c r="B4" s="148"/>
      <c r="C4" s="149"/>
      <c r="D4" s="8" t="s">
        <v>23</v>
      </c>
      <c r="E4" s="9" t="str">
        <f>Rekapitulace!C4</f>
        <v>D7X</v>
      </c>
      <c r="F4" s="7"/>
      <c r="G4" s="5"/>
      <c r="H4" s="6"/>
    </row>
    <row r="5" spans="1:8" ht="15.75" x14ac:dyDescent="0.25">
      <c r="A5" s="146"/>
      <c r="B5" s="148"/>
      <c r="C5" s="143"/>
      <c r="D5" s="8" t="s">
        <v>22</v>
      </c>
      <c r="E5" s="150" t="str">
        <f>Rekapitulace!C5</f>
        <v>210026E</v>
      </c>
      <c r="F5" s="9"/>
      <c r="G5" s="10"/>
      <c r="H5" s="6"/>
    </row>
    <row r="6" spans="1:8" ht="15.75" x14ac:dyDescent="0.25">
      <c r="A6" s="151"/>
      <c r="B6" s="54" t="str">
        <f>Rekapitulace!B6</f>
        <v>PS 101 - Bazénová technologie</v>
      </c>
      <c r="C6" s="145"/>
      <c r="D6" s="152"/>
      <c r="E6" s="11"/>
      <c r="F6" s="9"/>
      <c r="G6" s="12"/>
      <c r="H6" s="6"/>
    </row>
    <row r="7" spans="1:8" ht="15.75" x14ac:dyDescent="0.25">
      <c r="A7" s="146"/>
      <c r="B7" s="55" t="s">
        <v>92</v>
      </c>
      <c r="C7" s="15"/>
      <c r="D7" s="15"/>
      <c r="E7" s="15"/>
      <c r="F7" s="14"/>
      <c r="G7" s="15"/>
      <c r="H7" s="6"/>
    </row>
    <row r="8" spans="1:8" ht="13.5" thickBot="1" x14ac:dyDescent="0.25">
      <c r="A8" s="153"/>
      <c r="B8" s="154"/>
      <c r="C8" s="155"/>
      <c r="D8" s="156"/>
      <c r="E8" s="155"/>
      <c r="F8" s="16"/>
      <c r="G8" s="17"/>
      <c r="H8" s="19"/>
    </row>
    <row r="9" spans="1:8" x14ac:dyDescent="0.2">
      <c r="A9" s="157"/>
      <c r="B9" s="158" t="s">
        <v>11</v>
      </c>
      <c r="C9" s="159"/>
      <c r="D9" s="160"/>
      <c r="E9" s="161"/>
      <c r="F9" s="20"/>
      <c r="G9" s="20"/>
      <c r="H9" s="22"/>
    </row>
    <row r="10" spans="1:8" x14ac:dyDescent="0.2">
      <c r="A10" s="162" t="s">
        <v>18</v>
      </c>
      <c r="B10" s="158" t="s">
        <v>12</v>
      </c>
      <c r="C10" s="163"/>
      <c r="D10" s="164"/>
      <c r="E10" s="165"/>
      <c r="F10" s="23"/>
      <c r="G10" s="23"/>
      <c r="H10" s="22"/>
    </row>
    <row r="11" spans="1:8" ht="13.5" thickBot="1" x14ac:dyDescent="0.25">
      <c r="A11" s="166" t="s">
        <v>19</v>
      </c>
      <c r="B11" s="167" t="s">
        <v>13</v>
      </c>
      <c r="C11" s="168" t="s">
        <v>0</v>
      </c>
      <c r="D11" s="169" t="s">
        <v>1</v>
      </c>
      <c r="E11" s="169" t="s">
        <v>7</v>
      </c>
      <c r="F11" s="25" t="s">
        <v>2</v>
      </c>
      <c r="G11" s="25" t="s">
        <v>8</v>
      </c>
      <c r="H11" s="27" t="s">
        <v>6</v>
      </c>
    </row>
    <row r="12" spans="1:8" x14ac:dyDescent="0.2">
      <c r="A12" s="170"/>
      <c r="B12" s="170"/>
      <c r="C12" s="171"/>
      <c r="D12" s="31"/>
      <c r="E12" s="31"/>
      <c r="F12" s="28"/>
      <c r="G12" s="28"/>
      <c r="H12" s="29"/>
    </row>
    <row r="13" spans="1:8" x14ac:dyDescent="0.2">
      <c r="A13" s="170"/>
      <c r="B13" s="170"/>
      <c r="C13" s="171"/>
      <c r="D13" s="31"/>
      <c r="E13" s="31"/>
      <c r="F13" s="28"/>
      <c r="G13" s="28"/>
      <c r="H13" s="29"/>
    </row>
    <row r="14" spans="1:8" s="66" customFormat="1" ht="15.75" x14ac:dyDescent="0.25">
      <c r="A14" s="172" t="s">
        <v>610</v>
      </c>
      <c r="B14" s="173" t="s">
        <v>619</v>
      </c>
      <c r="C14" s="173"/>
      <c r="D14" s="31"/>
      <c r="E14" s="31"/>
      <c r="F14" s="28"/>
      <c r="G14" s="28"/>
      <c r="H14" s="29"/>
    </row>
    <row r="15" spans="1:8" s="66" customFormat="1" ht="12" customHeight="1" x14ac:dyDescent="0.2">
      <c r="A15" s="174"/>
      <c r="B15" s="177"/>
      <c r="C15" s="171"/>
      <c r="D15" s="31"/>
      <c r="E15" s="31"/>
      <c r="F15" s="175"/>
      <c r="G15" s="175"/>
      <c r="H15" s="178"/>
    </row>
    <row r="16" spans="1:8" s="66" customFormat="1" ht="12" customHeight="1" x14ac:dyDescent="0.2">
      <c r="A16" s="174"/>
      <c r="B16" s="177"/>
      <c r="C16" s="171"/>
      <c r="D16" s="31"/>
      <c r="E16" s="31"/>
      <c r="F16" s="175"/>
      <c r="G16" s="175"/>
      <c r="H16" s="178"/>
    </row>
    <row r="17" spans="1:9" s="66" customFormat="1" ht="12" customHeight="1" x14ac:dyDescent="0.2">
      <c r="A17" s="186" t="s">
        <v>611</v>
      </c>
      <c r="B17" s="177"/>
      <c r="C17" s="188" t="s">
        <v>662</v>
      </c>
      <c r="D17" s="31" t="s">
        <v>3</v>
      </c>
      <c r="E17" s="31">
        <v>1</v>
      </c>
      <c r="F17" s="40"/>
      <c r="G17" s="175">
        <f t="shared" ref="G17:G22" si="0">F17*E17</f>
        <v>0</v>
      </c>
      <c r="H17" s="178"/>
    </row>
    <row r="18" spans="1:9" s="66" customFormat="1" ht="12" customHeight="1" x14ac:dyDescent="0.2">
      <c r="A18" s="174"/>
      <c r="B18" s="177"/>
      <c r="C18" s="188" t="s">
        <v>663</v>
      </c>
      <c r="D18" s="31"/>
      <c r="E18" s="31"/>
      <c r="F18" s="175"/>
      <c r="G18" s="175">
        <f t="shared" si="0"/>
        <v>0</v>
      </c>
      <c r="H18" s="178"/>
    </row>
    <row r="19" spans="1:9" s="66" customFormat="1" ht="12" customHeight="1" x14ac:dyDescent="0.2">
      <c r="A19" s="174"/>
      <c r="B19" s="177"/>
      <c r="C19" s="188" t="s">
        <v>664</v>
      </c>
      <c r="D19" s="31"/>
      <c r="E19" s="31"/>
      <c r="F19" s="175"/>
      <c r="G19" s="175">
        <f t="shared" si="0"/>
        <v>0</v>
      </c>
      <c r="H19" s="178"/>
    </row>
    <row r="20" spans="1:9" s="66" customFormat="1" ht="12" customHeight="1" x14ac:dyDescent="0.2">
      <c r="A20" s="174"/>
      <c r="B20" s="177"/>
      <c r="C20" s="188" t="s">
        <v>665</v>
      </c>
      <c r="D20" s="31"/>
      <c r="E20" s="31"/>
      <c r="F20" s="175"/>
      <c r="G20" s="175">
        <f t="shared" si="0"/>
        <v>0</v>
      </c>
      <c r="H20" s="178"/>
    </row>
    <row r="21" spans="1:9" s="66" customFormat="1" ht="12" customHeight="1" x14ac:dyDescent="0.2">
      <c r="A21" s="174"/>
      <c r="B21" s="177"/>
      <c r="C21" s="188" t="s">
        <v>620</v>
      </c>
      <c r="D21" s="31"/>
      <c r="E21" s="31"/>
      <c r="F21" s="175"/>
      <c r="G21" s="175">
        <f t="shared" si="0"/>
        <v>0</v>
      </c>
      <c r="H21" s="178"/>
    </row>
    <row r="22" spans="1:9" s="66" customFormat="1" ht="12" customHeight="1" x14ac:dyDescent="0.2">
      <c r="A22" s="207"/>
      <c r="B22" s="208"/>
      <c r="C22" s="188" t="s">
        <v>621</v>
      </c>
      <c r="D22" s="31"/>
      <c r="E22" s="31"/>
      <c r="F22" s="175"/>
      <c r="G22" s="175">
        <f t="shared" si="0"/>
        <v>0</v>
      </c>
      <c r="H22" s="187"/>
      <c r="I22" s="209"/>
    </row>
    <row r="23" spans="1:9" s="66" customFormat="1" ht="12" customHeight="1" x14ac:dyDescent="0.2">
      <c r="A23" s="207"/>
      <c r="B23" s="208"/>
      <c r="C23" s="188" t="s">
        <v>666</v>
      </c>
      <c r="D23" s="31"/>
      <c r="E23" s="31"/>
      <c r="F23" s="175"/>
      <c r="G23" s="175"/>
      <c r="H23" s="187"/>
      <c r="I23" s="209"/>
    </row>
    <row r="24" spans="1:9" s="66" customFormat="1" ht="12" customHeight="1" x14ac:dyDescent="0.2">
      <c r="A24" s="207"/>
      <c r="B24" s="180"/>
      <c r="C24" s="188" t="s">
        <v>667</v>
      </c>
      <c r="D24" s="31"/>
      <c r="E24" s="31"/>
      <c r="F24" s="30"/>
      <c r="G24" s="175"/>
      <c r="H24" s="187"/>
      <c r="I24" s="209"/>
    </row>
    <row r="25" spans="1:9" s="66" customFormat="1" ht="12" customHeight="1" x14ac:dyDescent="0.2">
      <c r="A25" s="207"/>
      <c r="B25" s="180"/>
      <c r="C25" s="188" t="s">
        <v>668</v>
      </c>
      <c r="D25" s="31"/>
      <c r="E25" s="31"/>
      <c r="F25" s="30"/>
      <c r="G25" s="175"/>
      <c r="H25" s="187"/>
      <c r="I25" s="209"/>
    </row>
    <row r="26" spans="1:9" s="66" customFormat="1" ht="12" customHeight="1" x14ac:dyDescent="0.2">
      <c r="A26" s="207"/>
      <c r="B26" s="180"/>
      <c r="C26" s="188" t="s">
        <v>669</v>
      </c>
      <c r="D26" s="31"/>
      <c r="E26" s="31"/>
      <c r="F26" s="30"/>
      <c r="G26" s="175"/>
      <c r="H26" s="187"/>
      <c r="I26" s="209"/>
    </row>
    <row r="27" spans="1:9" s="66" customFormat="1" ht="12" customHeight="1" x14ac:dyDescent="0.2">
      <c r="A27" s="207"/>
      <c r="B27" s="208"/>
      <c r="C27" s="188" t="s">
        <v>670</v>
      </c>
      <c r="D27" s="31"/>
      <c r="E27" s="31"/>
      <c r="F27" s="175"/>
      <c r="G27" s="175"/>
      <c r="H27" s="187"/>
      <c r="I27" s="209"/>
    </row>
    <row r="28" spans="1:9" s="66" customFormat="1" ht="12" customHeight="1" x14ac:dyDescent="0.2">
      <c r="A28" s="170"/>
      <c r="B28" s="180"/>
      <c r="C28" s="188" t="s">
        <v>671</v>
      </c>
      <c r="D28" s="31"/>
      <c r="E28" s="31"/>
      <c r="F28" s="175"/>
      <c r="G28" s="175"/>
      <c r="H28" s="178"/>
    </row>
    <row r="29" spans="1:9" s="66" customFormat="1" ht="12" customHeight="1" x14ac:dyDescent="0.2">
      <c r="A29" s="170"/>
      <c r="B29" s="180"/>
      <c r="C29" s="188" t="s">
        <v>661</v>
      </c>
      <c r="D29" s="31"/>
      <c r="E29" s="31"/>
      <c r="F29" s="175"/>
      <c r="G29" s="175"/>
      <c r="H29" s="178"/>
    </row>
    <row r="30" spans="1:9" s="66" customFormat="1" ht="12" customHeight="1" x14ac:dyDescent="0.2">
      <c r="C30" s="188" t="s">
        <v>622</v>
      </c>
      <c r="G30" s="175">
        <f>F37*E37</f>
        <v>0</v>
      </c>
      <c r="H30" s="178"/>
    </row>
    <row r="31" spans="1:9" s="66" customFormat="1" ht="12" customHeight="1" x14ac:dyDescent="0.2">
      <c r="C31" s="188" t="s">
        <v>623</v>
      </c>
      <c r="G31" s="175">
        <f>F38*E38</f>
        <v>0</v>
      </c>
      <c r="H31" s="178"/>
    </row>
    <row r="32" spans="1:9" s="66" customFormat="1" ht="12" customHeight="1" x14ac:dyDescent="0.2">
      <c r="C32" s="188" t="s">
        <v>624</v>
      </c>
      <c r="G32" s="175">
        <f>F39*E39</f>
        <v>0</v>
      </c>
      <c r="H32" s="178"/>
    </row>
    <row r="33" spans="1:8" s="66" customFormat="1" ht="12" customHeight="1" x14ac:dyDescent="0.2">
      <c r="C33" s="188" t="s">
        <v>672</v>
      </c>
      <c r="G33" s="175"/>
      <c r="H33" s="178"/>
    </row>
    <row r="34" spans="1:8" s="66" customFormat="1" ht="12" customHeight="1" x14ac:dyDescent="0.2">
      <c r="A34" s="170"/>
      <c r="B34" s="180"/>
      <c r="C34" s="188" t="s">
        <v>673</v>
      </c>
      <c r="D34" s="31"/>
      <c r="E34" s="31"/>
      <c r="F34" s="175"/>
      <c r="G34" s="175"/>
      <c r="H34" s="178"/>
    </row>
    <row r="35" spans="1:8" s="66" customFormat="1" ht="12" customHeight="1" x14ac:dyDescent="0.2">
      <c r="A35" s="170"/>
      <c r="B35" s="180"/>
      <c r="C35" s="171"/>
      <c r="D35" s="31"/>
      <c r="E35" s="31"/>
      <c r="F35" s="175"/>
      <c r="G35" s="175"/>
      <c r="H35" s="178"/>
    </row>
    <row r="36" spans="1:8" s="66" customFormat="1" ht="12" customHeight="1" x14ac:dyDescent="0.2">
      <c r="A36" s="170"/>
      <c r="B36" s="180"/>
      <c r="C36" s="171"/>
      <c r="D36" s="31"/>
      <c r="E36" s="31"/>
      <c r="F36" s="175"/>
      <c r="G36" s="175"/>
      <c r="H36" s="178"/>
    </row>
    <row r="37" spans="1:8" s="66" customFormat="1" ht="12" customHeight="1" x14ac:dyDescent="0.2">
      <c r="A37" s="179" t="s">
        <v>659</v>
      </c>
      <c r="B37" s="180" t="s">
        <v>658</v>
      </c>
      <c r="C37" s="171" t="s">
        <v>657</v>
      </c>
      <c r="D37" s="31" t="s">
        <v>3</v>
      </c>
      <c r="E37" s="31">
        <v>1</v>
      </c>
      <c r="F37" s="39"/>
      <c r="G37" s="175"/>
      <c r="H37" s="178"/>
    </row>
    <row r="38" spans="1:8" s="66" customFormat="1" ht="12" customHeight="1" x14ac:dyDescent="0.2">
      <c r="A38" s="170"/>
      <c r="B38" s="180"/>
      <c r="C38" s="171" t="s">
        <v>660</v>
      </c>
      <c r="D38" s="31"/>
      <c r="E38" s="31"/>
      <c r="F38" s="30"/>
      <c r="G38" s="175"/>
      <c r="H38" s="178"/>
    </row>
    <row r="39" spans="1:8" s="66" customFormat="1" ht="12" customHeight="1" x14ac:dyDescent="0.2">
      <c r="A39" s="170"/>
      <c r="B39" s="180"/>
      <c r="C39" s="171" t="s">
        <v>256</v>
      </c>
      <c r="D39" s="31"/>
      <c r="E39" s="31"/>
      <c r="F39" s="30"/>
      <c r="G39" s="175"/>
      <c r="H39" s="178"/>
    </row>
    <row r="40" spans="1:8" s="66" customFormat="1" ht="12" customHeight="1" x14ac:dyDescent="0.2">
      <c r="A40" s="170"/>
      <c r="B40" s="180"/>
      <c r="C40" s="171" t="s">
        <v>255</v>
      </c>
      <c r="D40" s="31"/>
      <c r="E40" s="31"/>
      <c r="F40" s="30"/>
      <c r="G40" s="175"/>
      <c r="H40" s="178"/>
    </row>
    <row r="41" spans="1:8" s="66" customFormat="1" ht="12" customHeight="1" x14ac:dyDescent="0.2">
      <c r="A41" s="170"/>
      <c r="B41" s="180"/>
      <c r="C41" s="171"/>
      <c r="D41" s="31"/>
      <c r="E41" s="31"/>
      <c r="F41" s="175"/>
      <c r="G41" s="175"/>
      <c r="H41" s="178"/>
    </row>
    <row r="42" spans="1:8" s="66" customFormat="1" ht="12" customHeight="1" x14ac:dyDescent="0.2">
      <c r="A42" s="170"/>
      <c r="B42" s="180"/>
      <c r="C42" s="171"/>
      <c r="D42" s="31"/>
      <c r="E42" s="31"/>
      <c r="F42" s="175"/>
      <c r="G42" s="175"/>
      <c r="H42" s="178"/>
    </row>
    <row r="43" spans="1:8" s="66" customFormat="1" ht="12" customHeight="1" x14ac:dyDescent="0.2">
      <c r="A43" s="170"/>
      <c r="B43" s="180"/>
      <c r="C43" s="171"/>
      <c r="D43" s="31"/>
      <c r="E43" s="31"/>
      <c r="F43" s="175"/>
      <c r="G43" s="175"/>
      <c r="H43" s="178"/>
    </row>
    <row r="44" spans="1:8" s="66" customFormat="1" ht="12" customHeight="1" x14ac:dyDescent="0.2">
      <c r="A44" s="170"/>
      <c r="B44" s="180"/>
      <c r="C44" s="171"/>
      <c r="D44" s="31"/>
      <c r="E44" s="31"/>
      <c r="F44" s="175"/>
      <c r="G44" s="175"/>
      <c r="H44" s="178"/>
    </row>
    <row r="45" spans="1:8" s="66" customFormat="1" ht="12" customHeight="1" x14ac:dyDescent="0.2">
      <c r="A45" s="170"/>
      <c r="B45" s="180"/>
      <c r="C45" s="171"/>
      <c r="D45" s="31"/>
      <c r="E45" s="31"/>
      <c r="F45" s="175"/>
      <c r="G45" s="175"/>
      <c r="H45" s="178"/>
    </row>
    <row r="46" spans="1:8" s="66" customFormat="1" ht="12" customHeight="1" thickBot="1" x14ac:dyDescent="0.25">
      <c r="A46" s="216"/>
      <c r="B46" s="217"/>
      <c r="C46" s="218"/>
      <c r="D46" s="219"/>
      <c r="E46" s="219"/>
      <c r="F46" s="220"/>
      <c r="G46" s="220">
        <f>SUM(G17:G44)</f>
        <v>0</v>
      </c>
      <c r="H46" s="220"/>
    </row>
    <row r="47" spans="1:8" s="66" customFormat="1" ht="12" customHeight="1" x14ac:dyDescent="0.2">
      <c r="A47" s="221" t="s">
        <v>84</v>
      </c>
      <c r="B47" s="180"/>
      <c r="C47" s="171"/>
      <c r="D47" s="31"/>
      <c r="E47" s="31"/>
      <c r="F47" s="175"/>
      <c r="G47" s="222">
        <f>G46+H46</f>
        <v>0</v>
      </c>
      <c r="H47" s="178"/>
    </row>
    <row r="48" spans="1:8" s="66" customFormat="1" ht="12" customHeight="1" x14ac:dyDescent="0.2">
      <c r="A48" s="223"/>
      <c r="B48" s="224"/>
      <c r="C48" s="213"/>
      <c r="D48" s="225"/>
      <c r="E48" s="225"/>
      <c r="F48" s="226"/>
      <c r="G48" s="226"/>
      <c r="H48" s="227"/>
    </row>
    <row r="49" spans="1:8" s="66" customFormat="1" ht="12" customHeight="1" x14ac:dyDescent="0.2">
      <c r="A49" s="223"/>
      <c r="B49" s="228" t="s">
        <v>46</v>
      </c>
      <c r="C49" s="213"/>
      <c r="D49" s="225"/>
      <c r="E49" s="225"/>
      <c r="F49" s="226"/>
      <c r="G49" s="226"/>
      <c r="H49" s="227"/>
    </row>
    <row r="50" spans="1:8" s="66" customFormat="1" ht="12" customHeight="1" x14ac:dyDescent="0.2">
      <c r="A50" s="223"/>
      <c r="B50" s="228" t="s">
        <v>67</v>
      </c>
      <c r="C50" s="213"/>
      <c r="D50" s="225"/>
      <c r="E50" s="225"/>
      <c r="F50" s="226"/>
      <c r="G50" s="226"/>
      <c r="H50" s="227"/>
    </row>
    <row r="51" spans="1:8" s="66" customFormat="1" ht="12" customHeight="1" x14ac:dyDescent="0.2">
      <c r="A51" s="223"/>
      <c r="B51" s="209"/>
      <c r="C51" s="213"/>
      <c r="D51" s="225"/>
      <c r="E51" s="225"/>
      <c r="F51" s="226"/>
      <c r="G51" s="226"/>
      <c r="H51" s="227"/>
    </row>
    <row r="52" spans="1:8" s="66" customFormat="1" ht="12" customHeight="1" x14ac:dyDescent="0.2">
      <c r="A52" s="223"/>
      <c r="B52" s="228"/>
      <c r="C52" s="213"/>
      <c r="D52" s="225"/>
      <c r="E52" s="225"/>
      <c r="F52" s="226"/>
      <c r="G52" s="226"/>
      <c r="H52" s="227"/>
    </row>
    <row r="53" spans="1:8" s="66" customFormat="1" ht="12" customHeight="1" x14ac:dyDescent="0.2">
      <c r="A53" s="223"/>
      <c r="B53" s="224"/>
      <c r="C53" s="213"/>
      <c r="D53" s="225"/>
      <c r="E53" s="225"/>
      <c r="F53" s="226"/>
      <c r="G53" s="226"/>
      <c r="H53" s="227"/>
    </row>
    <row r="54" spans="1:8" s="66" customFormat="1" ht="12" customHeight="1" x14ac:dyDescent="0.2">
      <c r="A54" s="223"/>
      <c r="B54" s="224"/>
      <c r="C54" s="88"/>
      <c r="D54" s="90"/>
      <c r="E54" s="90"/>
      <c r="F54" s="80"/>
      <c r="G54" s="80"/>
      <c r="H54" s="86"/>
    </row>
    <row r="55" spans="1:8" s="66" customFormat="1" ht="12" customHeight="1" x14ac:dyDescent="0.2">
      <c r="A55" s="223"/>
      <c r="B55" s="224"/>
      <c r="C55" s="88"/>
      <c r="D55" s="90"/>
      <c r="E55" s="90"/>
      <c r="F55" s="80"/>
      <c r="G55" s="80"/>
      <c r="H55" s="86"/>
    </row>
    <row r="56" spans="1:8" s="66" customFormat="1" ht="12" customHeight="1" x14ac:dyDescent="0.2">
      <c r="A56" s="223"/>
      <c r="B56" s="224"/>
      <c r="C56" s="88"/>
      <c r="D56" s="90"/>
      <c r="E56" s="90"/>
      <c r="F56" s="80"/>
      <c r="G56" s="80"/>
      <c r="H56" s="86"/>
    </row>
    <row r="57" spans="1:8" s="66" customFormat="1" ht="12" customHeight="1" x14ac:dyDescent="0.2">
      <c r="A57" s="223"/>
      <c r="B57" s="224"/>
      <c r="C57" s="88"/>
      <c r="D57" s="90"/>
      <c r="E57" s="90"/>
      <c r="F57" s="80"/>
      <c r="G57" s="80"/>
      <c r="H57" s="86"/>
    </row>
    <row r="58" spans="1:8" s="66" customFormat="1" ht="12" customHeight="1" x14ac:dyDescent="0.2">
      <c r="A58" s="223"/>
      <c r="B58" s="224"/>
      <c r="C58" s="88"/>
      <c r="D58" s="90"/>
      <c r="E58" s="90"/>
      <c r="F58" s="80"/>
      <c r="G58" s="80"/>
      <c r="H58" s="86"/>
    </row>
    <row r="59" spans="1:8" s="66" customFormat="1" ht="12" customHeight="1" x14ac:dyDescent="0.2">
      <c r="A59" s="223"/>
      <c r="B59" s="224"/>
      <c r="C59" s="91"/>
      <c r="D59" s="90"/>
      <c r="E59" s="90"/>
      <c r="F59" s="80"/>
      <c r="G59" s="80"/>
      <c r="H59" s="86"/>
    </row>
    <row r="60" spans="1:8" s="66" customFormat="1" ht="12" customHeight="1" x14ac:dyDescent="0.2">
      <c r="A60" s="223"/>
      <c r="B60" s="224"/>
      <c r="C60" s="91"/>
      <c r="D60" s="90"/>
      <c r="E60" s="90"/>
      <c r="F60" s="80"/>
      <c r="G60" s="80"/>
      <c r="H60" s="86"/>
    </row>
    <row r="61" spans="1:8" s="66" customFormat="1" ht="12" customHeight="1" x14ac:dyDescent="0.2">
      <c r="A61" s="223"/>
      <c r="B61" s="224"/>
      <c r="C61" s="91"/>
      <c r="D61" s="90"/>
      <c r="E61" s="90"/>
      <c r="F61" s="80"/>
      <c r="G61" s="80"/>
      <c r="H61" s="86"/>
    </row>
    <row r="62" spans="1:8" s="66" customFormat="1" ht="12" customHeight="1" x14ac:dyDescent="0.2">
      <c r="A62" s="223"/>
      <c r="B62" s="224"/>
      <c r="C62" s="91"/>
      <c r="D62" s="90"/>
      <c r="E62" s="90"/>
      <c r="F62" s="80"/>
      <c r="G62" s="80"/>
      <c r="H62" s="86"/>
    </row>
    <row r="63" spans="1:8" s="66" customFormat="1" ht="12" customHeight="1" x14ac:dyDescent="0.2">
      <c r="A63" s="223"/>
      <c r="B63" s="224"/>
      <c r="D63" s="90"/>
      <c r="E63" s="90"/>
      <c r="F63" s="80"/>
      <c r="G63" s="80"/>
      <c r="H63" s="86"/>
    </row>
    <row r="64" spans="1:8" s="66" customFormat="1" ht="12" customHeight="1" x14ac:dyDescent="0.2">
      <c r="A64" s="223"/>
      <c r="B64" s="224"/>
      <c r="D64" s="90"/>
      <c r="E64" s="90"/>
      <c r="F64" s="80"/>
      <c r="G64" s="80"/>
      <c r="H64" s="86"/>
    </row>
    <row r="65" spans="1:8" s="66" customFormat="1" ht="12" customHeight="1" x14ac:dyDescent="0.2">
      <c r="A65" s="223"/>
      <c r="B65" s="224"/>
      <c r="D65" s="90"/>
      <c r="E65" s="90"/>
      <c r="F65" s="80"/>
      <c r="G65" s="80"/>
      <c r="H65" s="86"/>
    </row>
    <row r="66" spans="1:8" s="66" customFormat="1" ht="12" customHeight="1" x14ac:dyDescent="0.2">
      <c r="A66" s="223"/>
      <c r="B66" s="224"/>
      <c r="D66" s="90"/>
      <c r="E66" s="90"/>
      <c r="F66" s="80"/>
      <c r="G66" s="80"/>
      <c r="H66" s="86"/>
    </row>
    <row r="67" spans="1:8" s="66" customFormat="1" ht="12" customHeight="1" x14ac:dyDescent="0.2">
      <c r="A67" s="223"/>
      <c r="B67" s="224"/>
      <c r="D67" s="90"/>
      <c r="E67" s="90"/>
      <c r="F67" s="80"/>
      <c r="G67" s="80"/>
      <c r="H67" s="86"/>
    </row>
    <row r="68" spans="1:8" s="66" customFormat="1" ht="12" customHeight="1" x14ac:dyDescent="0.2">
      <c r="A68" s="223"/>
      <c r="B68" s="224"/>
      <c r="D68" s="90"/>
      <c r="E68" s="90"/>
      <c r="F68" s="80"/>
      <c r="G68" s="80"/>
      <c r="H68" s="86"/>
    </row>
    <row r="69" spans="1:8" s="66" customFormat="1" ht="12" customHeight="1" x14ac:dyDescent="0.2">
      <c r="A69" s="223"/>
      <c r="B69" s="224"/>
      <c r="D69" s="90"/>
      <c r="E69" s="90"/>
      <c r="F69" s="80"/>
      <c r="G69" s="80"/>
      <c r="H69" s="86"/>
    </row>
    <row r="70" spans="1:8" s="66" customFormat="1" ht="12" customHeight="1" x14ac:dyDescent="0.2">
      <c r="A70" s="223"/>
      <c r="B70" s="224"/>
      <c r="D70" s="90"/>
      <c r="E70" s="90"/>
      <c r="F70" s="80"/>
      <c r="G70" s="80"/>
      <c r="H70" s="86"/>
    </row>
    <row r="71" spans="1:8" s="66" customFormat="1" ht="12" customHeight="1" x14ac:dyDescent="0.2">
      <c r="A71" s="223"/>
      <c r="B71" s="224"/>
      <c r="D71" s="90"/>
      <c r="E71" s="90"/>
      <c r="F71" s="80"/>
      <c r="G71" s="80"/>
      <c r="H71" s="86"/>
    </row>
    <row r="72" spans="1:8" s="66" customFormat="1" ht="12" customHeight="1" x14ac:dyDescent="0.2">
      <c r="A72" s="223"/>
      <c r="B72" s="224"/>
      <c r="D72" s="90"/>
      <c r="E72" s="90"/>
      <c r="F72" s="80"/>
      <c r="G72" s="80"/>
      <c r="H72" s="86"/>
    </row>
    <row r="73" spans="1:8" s="66" customFormat="1" ht="12" customHeight="1" x14ac:dyDescent="0.2">
      <c r="A73" s="223"/>
      <c r="B73" s="224"/>
      <c r="D73" s="90"/>
      <c r="E73" s="90"/>
      <c r="F73" s="80"/>
      <c r="G73" s="80"/>
      <c r="H73" s="86"/>
    </row>
    <row r="74" spans="1:8" s="66" customFormat="1" ht="12" customHeight="1" x14ac:dyDescent="0.2">
      <c r="A74" s="223"/>
      <c r="B74" s="224"/>
      <c r="D74" s="90"/>
      <c r="E74" s="90"/>
      <c r="F74" s="80"/>
      <c r="G74" s="80"/>
      <c r="H74" s="86"/>
    </row>
    <row r="75" spans="1:8" s="66" customFormat="1" ht="12" customHeight="1" x14ac:dyDescent="0.2">
      <c r="A75" s="223"/>
      <c r="B75" s="224"/>
      <c r="D75" s="90"/>
      <c r="E75" s="90"/>
      <c r="F75" s="80"/>
      <c r="G75" s="80"/>
      <c r="H75" s="86"/>
    </row>
    <row r="76" spans="1:8" s="66" customFormat="1" ht="12" customHeight="1" x14ac:dyDescent="0.2">
      <c r="A76" s="223"/>
      <c r="B76" s="224"/>
      <c r="D76" s="90"/>
      <c r="E76" s="90"/>
      <c r="F76" s="80"/>
      <c r="G76" s="80"/>
      <c r="H76" s="86"/>
    </row>
    <row r="77" spans="1:8" s="66" customFormat="1" ht="12" customHeight="1" x14ac:dyDescent="0.2">
      <c r="A77" s="223"/>
      <c r="B77" s="224"/>
      <c r="D77" s="90"/>
      <c r="E77" s="90"/>
      <c r="F77" s="80"/>
      <c r="G77" s="80"/>
      <c r="H77" s="86"/>
    </row>
    <row r="78" spans="1:8" s="66" customFormat="1" ht="12" customHeight="1" x14ac:dyDescent="0.2">
      <c r="A78" s="223"/>
      <c r="B78" s="224"/>
      <c r="D78" s="229"/>
      <c r="E78" s="229"/>
      <c r="F78" s="230"/>
      <c r="G78" s="80"/>
      <c r="H78" s="86"/>
    </row>
    <row r="79" spans="1:8" s="66" customFormat="1" ht="12" customHeight="1" x14ac:dyDescent="0.2">
      <c r="A79" s="223"/>
      <c r="B79" s="224"/>
      <c r="C79" s="88"/>
      <c r="D79" s="90"/>
      <c r="E79" s="90"/>
      <c r="F79" s="80"/>
      <c r="G79" s="80">
        <f>F79*E79</f>
        <v>0</v>
      </c>
      <c r="H79" s="86"/>
    </row>
    <row r="80" spans="1:8" s="66" customFormat="1" ht="12" customHeight="1" x14ac:dyDescent="0.2">
      <c r="A80" s="223"/>
      <c r="B80" s="224"/>
      <c r="C80" s="88"/>
      <c r="D80" s="90"/>
      <c r="E80" s="90"/>
      <c r="F80" s="80"/>
      <c r="G80" s="80">
        <f t="shared" ref="G80:G91" si="1">F80*E80</f>
        <v>0</v>
      </c>
      <c r="H80" s="86"/>
    </row>
    <row r="81" spans="1:8" s="66" customFormat="1" ht="12" customHeight="1" x14ac:dyDescent="0.2">
      <c r="A81" s="223"/>
      <c r="B81" s="224"/>
      <c r="C81" s="88"/>
      <c r="D81" s="90"/>
      <c r="E81" s="90"/>
      <c r="F81" s="80"/>
      <c r="G81" s="80">
        <f t="shared" si="1"/>
        <v>0</v>
      </c>
      <c r="H81" s="86"/>
    </row>
    <row r="82" spans="1:8" s="66" customFormat="1" ht="12" customHeight="1" x14ac:dyDescent="0.2">
      <c r="A82" s="223"/>
      <c r="B82" s="224"/>
      <c r="C82" s="88"/>
      <c r="D82" s="90"/>
      <c r="E82" s="90"/>
      <c r="F82" s="80"/>
      <c r="G82" s="80">
        <f t="shared" si="1"/>
        <v>0</v>
      </c>
      <c r="H82" s="86"/>
    </row>
    <row r="83" spans="1:8" s="66" customFormat="1" ht="12" customHeight="1" x14ac:dyDescent="0.2">
      <c r="A83" s="223"/>
      <c r="B83" s="224"/>
      <c r="C83" s="88"/>
      <c r="D83" s="90"/>
      <c r="E83" s="90"/>
      <c r="F83" s="80"/>
      <c r="G83" s="80">
        <f t="shared" si="1"/>
        <v>0</v>
      </c>
      <c r="H83" s="86"/>
    </row>
    <row r="84" spans="1:8" s="66" customFormat="1" ht="12" customHeight="1" x14ac:dyDescent="0.2">
      <c r="A84" s="223"/>
      <c r="B84" s="224"/>
      <c r="C84" s="88"/>
      <c r="D84" s="90"/>
      <c r="E84" s="90"/>
      <c r="F84" s="80"/>
      <c r="G84" s="80">
        <f t="shared" si="1"/>
        <v>0</v>
      </c>
      <c r="H84" s="86"/>
    </row>
    <row r="85" spans="1:8" s="66" customFormat="1" ht="12" customHeight="1" x14ac:dyDescent="0.2">
      <c r="A85" s="223"/>
      <c r="B85" s="224"/>
      <c r="C85" s="88"/>
      <c r="D85" s="90"/>
      <c r="E85" s="90"/>
      <c r="F85" s="80"/>
      <c r="G85" s="80">
        <f t="shared" si="1"/>
        <v>0</v>
      </c>
      <c r="H85" s="86"/>
    </row>
    <row r="86" spans="1:8" s="66" customFormat="1" ht="12" customHeight="1" x14ac:dyDescent="0.2">
      <c r="A86" s="223"/>
      <c r="B86" s="224"/>
      <c r="C86" s="88"/>
      <c r="D86" s="90"/>
      <c r="E86" s="90"/>
      <c r="F86" s="80"/>
      <c r="G86" s="80">
        <f t="shared" si="1"/>
        <v>0</v>
      </c>
      <c r="H86" s="86"/>
    </row>
    <row r="87" spans="1:8" s="66" customFormat="1" ht="12" customHeight="1" x14ac:dyDescent="0.2">
      <c r="A87" s="223"/>
      <c r="B87" s="224"/>
      <c r="C87" s="88"/>
      <c r="D87" s="90"/>
      <c r="E87" s="90"/>
      <c r="F87" s="80"/>
      <c r="G87" s="80">
        <f t="shared" si="1"/>
        <v>0</v>
      </c>
      <c r="H87" s="86"/>
    </row>
    <row r="88" spans="1:8" s="66" customFormat="1" ht="12" customHeight="1" x14ac:dyDescent="0.2">
      <c r="A88" s="223"/>
      <c r="B88" s="224"/>
      <c r="C88" s="88"/>
      <c r="D88" s="90"/>
      <c r="E88" s="90"/>
      <c r="F88" s="80"/>
      <c r="G88" s="80">
        <f t="shared" si="1"/>
        <v>0</v>
      </c>
      <c r="H88" s="86"/>
    </row>
    <row r="89" spans="1:8" s="66" customFormat="1" ht="12" customHeight="1" x14ac:dyDescent="0.2">
      <c r="A89" s="223"/>
      <c r="B89" s="224"/>
      <c r="C89" s="88"/>
      <c r="D89" s="90"/>
      <c r="E89" s="90"/>
      <c r="F89" s="80"/>
      <c r="G89" s="80">
        <f t="shared" si="1"/>
        <v>0</v>
      </c>
      <c r="H89" s="86"/>
    </row>
    <row r="90" spans="1:8" s="66" customFormat="1" ht="12" customHeight="1" x14ac:dyDescent="0.2">
      <c r="A90" s="223"/>
      <c r="B90" s="224"/>
      <c r="C90" s="88"/>
      <c r="D90" s="90"/>
      <c r="E90" s="90"/>
      <c r="F90" s="80"/>
      <c r="G90" s="80">
        <f t="shared" si="1"/>
        <v>0</v>
      </c>
      <c r="H90" s="86"/>
    </row>
    <row r="91" spans="1:8" s="66" customFormat="1" ht="12" customHeight="1" x14ac:dyDescent="0.2">
      <c r="A91" s="223"/>
      <c r="B91" s="224"/>
      <c r="C91" s="88"/>
      <c r="D91" s="90"/>
      <c r="E91" s="90"/>
      <c r="F91" s="80"/>
      <c r="G91" s="80">
        <f t="shared" si="1"/>
        <v>0</v>
      </c>
      <c r="H91" s="86"/>
    </row>
    <row r="92" spans="1:8" s="66" customFormat="1" ht="12" customHeight="1" x14ac:dyDescent="0.2">
      <c r="A92" s="223"/>
      <c r="B92" s="224"/>
      <c r="C92" s="88"/>
      <c r="D92" s="90"/>
      <c r="E92" s="90"/>
      <c r="F92" s="80"/>
      <c r="G92" s="80">
        <f>F92*E92</f>
        <v>0</v>
      </c>
      <c r="H92" s="86"/>
    </row>
    <row r="93" spans="1:8" s="66" customFormat="1" ht="12" customHeight="1" x14ac:dyDescent="0.2">
      <c r="A93" s="223"/>
      <c r="B93" s="224"/>
      <c r="C93" s="88"/>
      <c r="D93" s="90"/>
      <c r="E93" s="90"/>
      <c r="F93" s="80"/>
      <c r="G93" s="80"/>
      <c r="H93" s="86"/>
    </row>
    <row r="94" spans="1:8" s="66" customFormat="1" ht="12" customHeight="1" x14ac:dyDescent="0.2">
      <c r="A94" s="223"/>
      <c r="B94" s="224"/>
      <c r="C94" s="88"/>
      <c r="D94" s="90"/>
      <c r="E94" s="90"/>
      <c r="F94" s="80"/>
      <c r="G94" s="80"/>
      <c r="H94" s="86"/>
    </row>
    <row r="95" spans="1:8" s="66" customFormat="1" ht="12" customHeight="1" x14ac:dyDescent="0.2">
      <c r="A95" s="223"/>
      <c r="B95" s="224"/>
      <c r="C95" s="88"/>
      <c r="D95" s="90"/>
      <c r="E95" s="90"/>
      <c r="F95" s="80"/>
      <c r="G95" s="80"/>
      <c r="H95" s="86"/>
    </row>
    <row r="96" spans="1:8" s="66" customFormat="1" ht="12" customHeight="1" x14ac:dyDescent="0.2">
      <c r="A96" s="223"/>
      <c r="B96" s="224"/>
      <c r="C96" s="88"/>
      <c r="D96" s="90"/>
      <c r="E96" s="90"/>
      <c r="F96" s="80"/>
      <c r="G96" s="80"/>
      <c r="H96" s="86"/>
    </row>
    <row r="97" spans="1:8" s="66" customFormat="1" ht="12" customHeight="1" x14ac:dyDescent="0.2">
      <c r="A97" s="223"/>
      <c r="B97" s="224"/>
      <c r="C97" s="88"/>
      <c r="D97" s="90"/>
      <c r="E97" s="90"/>
      <c r="F97" s="80"/>
      <c r="G97" s="80"/>
      <c r="H97" s="86"/>
    </row>
    <row r="98" spans="1:8" s="66" customFormat="1" ht="12" customHeight="1" x14ac:dyDescent="0.2">
      <c r="A98" s="223"/>
      <c r="B98" s="224"/>
      <c r="C98" s="88"/>
      <c r="D98" s="90"/>
      <c r="E98" s="90"/>
      <c r="F98" s="80"/>
      <c r="G98" s="80"/>
      <c r="H98" s="86"/>
    </row>
    <row r="99" spans="1:8" s="66" customFormat="1" ht="12" customHeight="1" x14ac:dyDescent="0.2">
      <c r="A99" s="223"/>
      <c r="B99" s="224"/>
      <c r="C99" s="88"/>
      <c r="D99" s="90"/>
      <c r="E99" s="90"/>
      <c r="F99" s="80"/>
      <c r="G99" s="80"/>
      <c r="H99" s="86"/>
    </row>
    <row r="100" spans="1:8" s="66" customFormat="1" ht="12" customHeight="1" x14ac:dyDescent="0.2">
      <c r="A100" s="223"/>
      <c r="B100" s="224"/>
      <c r="C100" s="88"/>
      <c r="D100" s="90"/>
      <c r="E100" s="90"/>
      <c r="F100" s="80"/>
      <c r="G100" s="80"/>
      <c r="H100" s="86"/>
    </row>
    <row r="101" spans="1:8" s="66" customFormat="1" ht="12" customHeight="1" x14ac:dyDescent="0.2">
      <c r="A101" s="223"/>
      <c r="B101" s="224"/>
      <c r="C101" s="88"/>
      <c r="D101" s="90"/>
      <c r="E101" s="90"/>
      <c r="F101" s="80"/>
      <c r="G101" s="80"/>
      <c r="H101" s="86"/>
    </row>
    <row r="102" spans="1:8" s="66" customFormat="1" ht="12" customHeight="1" x14ac:dyDescent="0.2">
      <c r="A102" s="223"/>
      <c r="B102" s="224"/>
      <c r="C102" s="88"/>
      <c r="D102" s="90"/>
      <c r="E102" s="90"/>
      <c r="F102" s="80"/>
      <c r="G102" s="80"/>
      <c r="H102" s="86"/>
    </row>
    <row r="103" spans="1:8" s="66" customFormat="1" ht="12" customHeight="1" x14ac:dyDescent="0.2">
      <c r="A103" s="223"/>
      <c r="B103" s="224"/>
      <c r="C103" s="88"/>
      <c r="D103" s="90"/>
      <c r="E103" s="90"/>
      <c r="F103" s="80"/>
      <c r="G103" s="80"/>
      <c r="H103" s="86"/>
    </row>
    <row r="104" spans="1:8" s="66" customFormat="1" ht="12" customHeight="1" x14ac:dyDescent="0.2">
      <c r="A104" s="223"/>
      <c r="B104" s="224"/>
      <c r="C104" s="88"/>
      <c r="D104" s="90"/>
      <c r="E104" s="90"/>
      <c r="F104" s="80"/>
      <c r="G104" s="80"/>
      <c r="H104" s="86"/>
    </row>
    <row r="105" spans="1:8" s="66" customFormat="1" ht="12" customHeight="1" x14ac:dyDescent="0.2">
      <c r="A105" s="223"/>
      <c r="B105" s="224"/>
      <c r="C105" s="88"/>
      <c r="D105" s="90"/>
      <c r="E105" s="90"/>
      <c r="F105" s="80"/>
      <c r="G105" s="80"/>
      <c r="H105" s="86"/>
    </row>
    <row r="106" spans="1:8" s="66" customFormat="1" ht="12" customHeight="1" x14ac:dyDescent="0.2">
      <c r="A106" s="223"/>
      <c r="B106" s="224"/>
      <c r="C106" s="88"/>
      <c r="D106" s="90"/>
      <c r="E106" s="90"/>
      <c r="F106" s="80"/>
      <c r="G106" s="80"/>
      <c r="H106" s="86"/>
    </row>
    <row r="107" spans="1:8" s="66" customFormat="1" ht="12" customHeight="1" x14ac:dyDescent="0.2">
      <c r="A107" s="223"/>
      <c r="B107" s="224"/>
      <c r="C107" s="88"/>
      <c r="D107" s="90"/>
      <c r="E107" s="90"/>
      <c r="F107" s="80"/>
      <c r="G107" s="80"/>
      <c r="H107" s="86"/>
    </row>
    <row r="108" spans="1:8" s="66" customFormat="1" ht="12" customHeight="1" x14ac:dyDescent="0.2">
      <c r="A108" s="223"/>
      <c r="B108" s="224"/>
      <c r="C108" s="88"/>
      <c r="D108" s="90"/>
      <c r="E108" s="90"/>
      <c r="F108" s="80"/>
      <c r="G108" s="80"/>
      <c r="H108" s="86"/>
    </row>
    <row r="109" spans="1:8" s="66" customFormat="1" ht="12" customHeight="1" x14ac:dyDescent="0.2">
      <c r="A109" s="223"/>
      <c r="B109" s="224"/>
      <c r="C109" s="88"/>
      <c r="D109" s="90"/>
      <c r="E109" s="90"/>
      <c r="F109" s="80"/>
      <c r="G109" s="80"/>
      <c r="H109" s="86"/>
    </row>
    <row r="110" spans="1:8" s="66" customFormat="1" ht="12" customHeight="1" x14ac:dyDescent="0.2">
      <c r="A110" s="223"/>
      <c r="B110" s="209"/>
      <c r="C110" s="88"/>
      <c r="D110" s="90"/>
      <c r="E110" s="90"/>
      <c r="F110" s="80"/>
      <c r="G110" s="80"/>
      <c r="H110" s="86"/>
    </row>
    <row r="111" spans="1:8" s="66" customFormat="1" ht="12" customHeight="1" x14ac:dyDescent="0.2">
      <c r="A111" s="223"/>
      <c r="B111" s="224"/>
      <c r="C111" s="88"/>
      <c r="D111" s="231"/>
      <c r="E111" s="231"/>
      <c r="F111" s="232"/>
      <c r="G111" s="232"/>
      <c r="H111" s="86"/>
    </row>
    <row r="112" spans="1:8" s="66" customFormat="1" ht="12" customHeight="1" x14ac:dyDescent="0.2">
      <c r="A112" s="223"/>
      <c r="B112" s="224"/>
      <c r="C112" s="88"/>
      <c r="D112" s="231"/>
      <c r="E112" s="231"/>
      <c r="F112" s="232"/>
      <c r="G112" s="232"/>
      <c r="H112" s="86"/>
    </row>
    <row r="113" spans="1:8" s="66" customFormat="1" ht="12" customHeight="1" x14ac:dyDescent="0.2">
      <c r="A113" s="223"/>
      <c r="B113" s="224"/>
      <c r="C113" s="88"/>
      <c r="D113" s="231"/>
      <c r="E113" s="231"/>
      <c r="F113" s="232"/>
      <c r="G113" s="232"/>
      <c r="H113" s="86"/>
    </row>
    <row r="114" spans="1:8" s="66" customFormat="1" ht="12" customHeight="1" x14ac:dyDescent="0.2">
      <c r="A114" s="223"/>
      <c r="B114" s="224"/>
      <c r="C114" s="88"/>
      <c r="D114" s="231"/>
      <c r="E114" s="231"/>
      <c r="F114" s="232"/>
      <c r="G114" s="232"/>
      <c r="H114" s="86"/>
    </row>
    <row r="115" spans="1:8" s="66" customFormat="1" ht="12" customHeight="1" x14ac:dyDescent="0.2">
      <c r="A115" s="223"/>
      <c r="B115" s="224"/>
      <c r="C115" s="88"/>
      <c r="D115" s="231"/>
      <c r="E115" s="231"/>
      <c r="F115" s="232"/>
      <c r="G115" s="232"/>
      <c r="H115" s="86"/>
    </row>
    <row r="116" spans="1:8" s="66" customFormat="1" ht="12" customHeight="1" x14ac:dyDescent="0.2">
      <c r="A116" s="223"/>
      <c r="B116" s="224"/>
      <c r="C116" s="88"/>
      <c r="D116" s="231"/>
      <c r="E116" s="231"/>
      <c r="F116" s="232"/>
      <c r="G116" s="232"/>
      <c r="H116" s="86"/>
    </row>
    <row r="117" spans="1:8" s="66" customFormat="1" ht="12" customHeight="1" x14ac:dyDescent="0.2">
      <c r="A117" s="223"/>
      <c r="B117" s="224"/>
      <c r="C117" s="88"/>
      <c r="D117" s="231"/>
      <c r="E117" s="231"/>
      <c r="F117" s="232"/>
      <c r="G117" s="232"/>
      <c r="H117" s="86"/>
    </row>
    <row r="118" spans="1:8" s="66" customFormat="1" ht="12" customHeight="1" x14ac:dyDescent="0.2">
      <c r="A118" s="223"/>
      <c r="B118" s="224"/>
      <c r="C118" s="88"/>
      <c r="D118" s="231"/>
      <c r="E118" s="231"/>
      <c r="F118" s="232"/>
      <c r="G118" s="232"/>
      <c r="H118" s="86"/>
    </row>
    <row r="119" spans="1:8" s="66" customFormat="1" ht="12" customHeight="1" x14ac:dyDescent="0.2">
      <c r="A119" s="223"/>
      <c r="B119" s="224"/>
      <c r="C119" s="91"/>
      <c r="D119" s="90"/>
      <c r="E119" s="90"/>
      <c r="F119" s="80"/>
      <c r="G119" s="80"/>
      <c r="H119" s="86"/>
    </row>
    <row r="120" spans="1:8" s="66" customFormat="1" ht="12" customHeight="1" x14ac:dyDescent="0.2">
      <c r="A120" s="223"/>
      <c r="B120" s="224"/>
      <c r="C120" s="88"/>
      <c r="D120" s="90"/>
      <c r="E120" s="90"/>
      <c r="F120" s="80"/>
      <c r="G120" s="80"/>
      <c r="H120" s="86"/>
    </row>
    <row r="121" spans="1:8" s="66" customFormat="1" ht="12" customHeight="1" x14ac:dyDescent="0.2">
      <c r="A121" s="223"/>
      <c r="B121" s="224"/>
      <c r="C121" s="88"/>
      <c r="D121" s="90"/>
      <c r="E121" s="90"/>
      <c r="F121" s="80"/>
      <c r="G121" s="80"/>
      <c r="H121" s="86"/>
    </row>
    <row r="122" spans="1:8" s="66" customFormat="1" ht="12" customHeight="1" x14ac:dyDescent="0.2">
      <c r="A122" s="223"/>
      <c r="B122" s="224"/>
      <c r="C122" s="88"/>
      <c r="D122" s="90"/>
      <c r="E122" s="90"/>
      <c r="F122" s="80"/>
      <c r="G122" s="80"/>
      <c r="H122" s="86"/>
    </row>
    <row r="123" spans="1:8" s="66" customFormat="1" ht="12" customHeight="1" x14ac:dyDescent="0.2">
      <c r="A123" s="223"/>
      <c r="B123" s="224"/>
      <c r="C123" s="88"/>
      <c r="D123" s="90"/>
      <c r="E123" s="90"/>
      <c r="F123" s="80"/>
      <c r="G123" s="80"/>
      <c r="H123" s="86"/>
    </row>
    <row r="124" spans="1:8" s="66" customFormat="1" ht="12" customHeight="1" x14ac:dyDescent="0.2">
      <c r="A124" s="223"/>
      <c r="B124" s="224"/>
      <c r="C124" s="128"/>
      <c r="D124" s="90"/>
      <c r="E124" s="90"/>
      <c r="F124" s="80"/>
      <c r="G124" s="80"/>
      <c r="H124" s="86"/>
    </row>
    <row r="125" spans="1:8" s="66" customFormat="1" ht="12" customHeight="1" x14ac:dyDescent="0.2">
      <c r="A125" s="223"/>
      <c r="B125" s="224"/>
      <c r="C125" s="88"/>
      <c r="D125" s="90"/>
      <c r="E125" s="90"/>
      <c r="F125" s="80"/>
      <c r="G125" s="80"/>
      <c r="H125" s="86"/>
    </row>
    <row r="126" spans="1:8" s="66" customFormat="1" ht="12" customHeight="1" x14ac:dyDescent="0.2">
      <c r="A126" s="223"/>
      <c r="B126" s="224"/>
      <c r="C126" s="88"/>
      <c r="D126" s="90"/>
      <c r="E126" s="90"/>
      <c r="F126" s="80"/>
      <c r="G126" s="80"/>
      <c r="H126" s="86"/>
    </row>
    <row r="127" spans="1:8" s="66" customFormat="1" ht="12" customHeight="1" x14ac:dyDescent="0.2">
      <c r="A127" s="223"/>
      <c r="B127" s="224"/>
      <c r="C127" s="88"/>
      <c r="D127" s="90"/>
      <c r="E127" s="90"/>
      <c r="F127" s="80"/>
      <c r="G127" s="80"/>
      <c r="H127" s="86"/>
    </row>
    <row r="128" spans="1:8" s="66" customFormat="1" ht="12" customHeight="1" x14ac:dyDescent="0.2">
      <c r="A128" s="223"/>
      <c r="B128" s="224"/>
      <c r="C128" s="88"/>
      <c r="D128" s="90"/>
      <c r="E128" s="90"/>
      <c r="F128" s="80"/>
      <c r="G128" s="80"/>
      <c r="H128" s="86"/>
    </row>
    <row r="129" spans="1:8" s="66" customFormat="1" ht="12" customHeight="1" x14ac:dyDescent="0.2">
      <c r="A129" s="223"/>
      <c r="B129" s="224"/>
      <c r="C129" s="88"/>
      <c r="D129" s="90"/>
      <c r="E129" s="90"/>
      <c r="F129" s="80"/>
      <c r="G129" s="80"/>
      <c r="H129" s="86"/>
    </row>
    <row r="130" spans="1:8" s="66" customFormat="1" ht="12" customHeight="1" x14ac:dyDescent="0.2">
      <c r="A130" s="223"/>
      <c r="B130" s="224"/>
      <c r="C130" s="88"/>
      <c r="D130" s="90"/>
      <c r="E130" s="90"/>
      <c r="F130" s="80"/>
      <c r="G130" s="80"/>
      <c r="H130" s="86"/>
    </row>
    <row r="131" spans="1:8" s="66" customFormat="1" ht="12" customHeight="1" x14ac:dyDescent="0.2">
      <c r="A131" s="223"/>
      <c r="B131" s="224"/>
      <c r="C131" s="88"/>
      <c r="D131" s="90"/>
      <c r="E131" s="90"/>
      <c r="F131" s="80"/>
      <c r="G131" s="80"/>
      <c r="H131" s="86"/>
    </row>
    <row r="132" spans="1:8" s="66" customFormat="1" ht="12" customHeight="1" x14ac:dyDescent="0.2">
      <c r="A132" s="223"/>
      <c r="B132" s="224"/>
      <c r="C132" s="88"/>
      <c r="D132" s="90"/>
      <c r="E132" s="90"/>
      <c r="F132" s="80"/>
      <c r="G132" s="80"/>
      <c r="H132" s="86"/>
    </row>
    <row r="133" spans="1:8" s="66" customFormat="1" ht="12" customHeight="1" x14ac:dyDescent="0.2">
      <c r="A133" s="223"/>
      <c r="B133" s="224"/>
      <c r="C133" s="88"/>
      <c r="D133" s="90"/>
      <c r="E133" s="90"/>
      <c r="F133" s="80"/>
      <c r="G133" s="80"/>
      <c r="H133" s="86"/>
    </row>
    <row r="134" spans="1:8" s="66" customFormat="1" ht="12" customHeight="1" x14ac:dyDescent="0.2">
      <c r="A134" s="223"/>
      <c r="B134" s="224"/>
      <c r="C134" s="88"/>
      <c r="D134" s="90"/>
      <c r="E134" s="90"/>
      <c r="F134" s="80"/>
      <c r="G134" s="80"/>
      <c r="H134" s="86"/>
    </row>
    <row r="135" spans="1:8" s="66" customFormat="1" ht="12" customHeight="1" x14ac:dyDescent="0.2">
      <c r="A135" s="223"/>
      <c r="B135" s="224"/>
      <c r="C135" s="88"/>
      <c r="D135" s="90"/>
      <c r="E135" s="90"/>
      <c r="F135" s="80"/>
      <c r="G135" s="80"/>
      <c r="H135" s="86"/>
    </row>
    <row r="136" spans="1:8" s="66" customFormat="1" ht="12" customHeight="1" x14ac:dyDescent="0.2">
      <c r="A136" s="223"/>
      <c r="B136" s="224"/>
      <c r="C136" s="88"/>
      <c r="D136" s="90"/>
      <c r="E136" s="90"/>
      <c r="F136" s="80"/>
      <c r="G136" s="80"/>
      <c r="H136" s="86"/>
    </row>
    <row r="137" spans="1:8" s="66" customFormat="1" ht="12" customHeight="1" x14ac:dyDescent="0.2">
      <c r="A137" s="223"/>
      <c r="B137" s="224"/>
      <c r="C137" s="88"/>
      <c r="D137" s="90"/>
      <c r="E137" s="90"/>
      <c r="F137" s="80"/>
      <c r="G137" s="80"/>
      <c r="H137" s="86"/>
    </row>
    <row r="138" spans="1:8" s="66" customFormat="1" ht="12" customHeight="1" x14ac:dyDescent="0.2">
      <c r="A138" s="223"/>
      <c r="B138" s="224"/>
      <c r="C138" s="88"/>
      <c r="D138" s="90"/>
      <c r="E138" s="90"/>
      <c r="F138" s="80"/>
      <c r="G138" s="80"/>
      <c r="H138" s="86"/>
    </row>
    <row r="139" spans="1:8" s="66" customFormat="1" ht="12" customHeight="1" x14ac:dyDescent="0.2">
      <c r="A139" s="223"/>
      <c r="B139" s="224"/>
      <c r="C139" s="88"/>
      <c r="D139" s="90"/>
      <c r="E139" s="90"/>
      <c r="F139" s="80"/>
      <c r="G139" s="80"/>
      <c r="H139" s="86"/>
    </row>
    <row r="140" spans="1:8" s="66" customFormat="1" ht="12" customHeight="1" x14ac:dyDescent="0.2">
      <c r="A140" s="223"/>
      <c r="B140" s="224"/>
      <c r="C140" s="88"/>
      <c r="D140" s="90"/>
      <c r="E140" s="90"/>
      <c r="F140" s="80"/>
      <c r="G140" s="80"/>
      <c r="H140" s="86"/>
    </row>
    <row r="141" spans="1:8" s="66" customFormat="1" ht="12" customHeight="1" x14ac:dyDescent="0.2">
      <c r="A141" s="223"/>
      <c r="B141" s="224"/>
      <c r="C141" s="88"/>
      <c r="D141" s="90"/>
      <c r="E141" s="90"/>
      <c r="F141" s="80"/>
      <c r="G141" s="80"/>
      <c r="H141" s="86"/>
    </row>
    <row r="142" spans="1:8" s="66" customFormat="1" ht="12" customHeight="1" x14ac:dyDescent="0.2">
      <c r="A142" s="223"/>
      <c r="B142" s="224"/>
      <c r="C142" s="88"/>
      <c r="D142" s="90"/>
      <c r="E142" s="90"/>
      <c r="F142" s="80"/>
      <c r="G142" s="80"/>
      <c r="H142" s="86"/>
    </row>
    <row r="143" spans="1:8" s="66" customFormat="1" ht="12" customHeight="1" x14ac:dyDescent="0.2">
      <c r="A143" s="223"/>
      <c r="B143" s="224"/>
      <c r="C143" s="88"/>
      <c r="D143" s="90"/>
      <c r="E143" s="90"/>
      <c r="F143" s="80"/>
      <c r="G143" s="80"/>
      <c r="H143" s="86"/>
    </row>
    <row r="144" spans="1:8" s="66" customFormat="1" ht="12" customHeight="1" x14ac:dyDescent="0.2">
      <c r="A144" s="223"/>
      <c r="B144" s="224"/>
      <c r="C144" s="88"/>
      <c r="D144" s="90"/>
      <c r="E144" s="90"/>
      <c r="F144" s="80"/>
      <c r="G144" s="80"/>
      <c r="H144" s="86"/>
    </row>
    <row r="145" spans="1:8" s="66" customFormat="1" ht="12" customHeight="1" x14ac:dyDescent="0.2">
      <c r="A145" s="223"/>
      <c r="B145" s="224"/>
      <c r="C145" s="88"/>
      <c r="D145" s="90"/>
      <c r="E145" s="90"/>
      <c r="F145" s="80"/>
      <c r="G145" s="80"/>
      <c r="H145" s="86"/>
    </row>
    <row r="146" spans="1:8" s="66" customFormat="1" ht="12" customHeight="1" x14ac:dyDescent="0.2">
      <c r="A146" s="223"/>
      <c r="B146" s="224"/>
      <c r="C146" s="88"/>
      <c r="D146" s="90"/>
      <c r="E146" s="90"/>
      <c r="F146" s="80"/>
      <c r="G146" s="80"/>
      <c r="H146" s="86"/>
    </row>
    <row r="147" spans="1:8" s="66" customFormat="1" ht="12" customHeight="1" x14ac:dyDescent="0.2">
      <c r="A147" s="223"/>
      <c r="B147" s="224"/>
      <c r="C147" s="88"/>
      <c r="D147" s="90"/>
      <c r="E147" s="90"/>
      <c r="F147" s="80"/>
      <c r="G147" s="80"/>
      <c r="H147" s="86"/>
    </row>
    <row r="148" spans="1:8" s="66" customFormat="1" ht="12" customHeight="1" x14ac:dyDescent="0.2">
      <c r="A148" s="223"/>
      <c r="B148" s="224"/>
      <c r="C148" s="88"/>
      <c r="D148" s="90"/>
      <c r="E148" s="90"/>
      <c r="F148" s="80"/>
      <c r="G148" s="80"/>
      <c r="H148" s="86"/>
    </row>
    <row r="149" spans="1:8" s="66" customFormat="1" ht="12" customHeight="1" x14ac:dyDescent="0.2">
      <c r="A149" s="223"/>
      <c r="B149" s="224"/>
      <c r="C149" s="88"/>
      <c r="D149" s="90"/>
      <c r="E149" s="90"/>
      <c r="F149" s="80"/>
      <c r="G149" s="80"/>
      <c r="H149" s="86"/>
    </row>
    <row r="150" spans="1:8" s="66" customFormat="1" ht="12" customHeight="1" x14ac:dyDescent="0.2">
      <c r="A150" s="223"/>
      <c r="B150" s="224"/>
      <c r="C150" s="88"/>
      <c r="D150" s="90"/>
      <c r="E150" s="90"/>
      <c r="F150" s="80"/>
      <c r="G150" s="80"/>
      <c r="H150" s="86"/>
    </row>
    <row r="151" spans="1:8" s="66" customFormat="1" ht="12" customHeight="1" x14ac:dyDescent="0.2">
      <c r="A151" s="223"/>
      <c r="B151" s="224"/>
      <c r="C151" s="88"/>
      <c r="D151" s="90"/>
      <c r="E151" s="90"/>
      <c r="F151" s="80"/>
      <c r="G151" s="80"/>
      <c r="H151" s="86"/>
    </row>
    <row r="152" spans="1:8" s="66" customFormat="1" ht="12" customHeight="1" x14ac:dyDescent="0.2">
      <c r="A152" s="223"/>
      <c r="B152" s="224"/>
      <c r="C152" s="88"/>
      <c r="D152" s="90"/>
      <c r="E152" s="90"/>
      <c r="F152" s="80"/>
      <c r="G152" s="80"/>
      <c r="H152" s="86"/>
    </row>
    <row r="153" spans="1:8" s="66" customFormat="1" ht="12" customHeight="1" x14ac:dyDescent="0.2">
      <c r="A153" s="223"/>
      <c r="B153" s="224"/>
      <c r="C153" s="88"/>
      <c r="D153" s="90"/>
      <c r="E153" s="90"/>
      <c r="F153" s="80"/>
      <c r="G153" s="80"/>
      <c r="H153" s="86"/>
    </row>
    <row r="154" spans="1:8" s="66" customFormat="1" ht="12" customHeight="1" x14ac:dyDescent="0.2">
      <c r="A154" s="223"/>
      <c r="B154" s="224"/>
      <c r="C154" s="88"/>
      <c r="D154" s="90"/>
      <c r="E154" s="90"/>
      <c r="F154" s="80"/>
      <c r="G154" s="80"/>
      <c r="H154" s="86"/>
    </row>
    <row r="155" spans="1:8" s="66" customFormat="1" ht="12" customHeight="1" x14ac:dyDescent="0.2">
      <c r="A155" s="223"/>
      <c r="B155" s="224"/>
      <c r="C155" s="88"/>
      <c r="D155" s="90"/>
      <c r="E155" s="90"/>
      <c r="F155" s="80"/>
      <c r="G155" s="80"/>
      <c r="H155" s="86"/>
    </row>
    <row r="156" spans="1:8" s="66" customFormat="1" ht="12" customHeight="1" x14ac:dyDescent="0.2">
      <c r="A156" s="223"/>
      <c r="B156" s="224"/>
      <c r="C156" s="88"/>
      <c r="D156" s="90"/>
      <c r="E156" s="90"/>
      <c r="F156" s="80"/>
      <c r="G156" s="80"/>
      <c r="H156" s="86"/>
    </row>
    <row r="157" spans="1:8" s="66" customFormat="1" ht="12" customHeight="1" x14ac:dyDescent="0.2">
      <c r="A157" s="223"/>
      <c r="B157" s="224"/>
      <c r="C157" s="88"/>
      <c r="D157" s="90"/>
      <c r="E157" s="90"/>
      <c r="F157" s="80"/>
      <c r="G157" s="80"/>
      <c r="H157" s="86"/>
    </row>
    <row r="158" spans="1:8" s="66" customFormat="1" ht="12" customHeight="1" x14ac:dyDescent="0.2">
      <c r="A158" s="223"/>
      <c r="B158" s="224"/>
      <c r="C158" s="88"/>
      <c r="D158" s="90"/>
      <c r="E158" s="90"/>
      <c r="F158" s="80"/>
      <c r="G158" s="80"/>
      <c r="H158" s="86"/>
    </row>
    <row r="159" spans="1:8" s="66" customFormat="1" ht="12" customHeight="1" x14ac:dyDescent="0.2">
      <c r="A159" s="223"/>
      <c r="B159" s="224"/>
      <c r="C159" s="88"/>
      <c r="D159" s="90"/>
      <c r="E159" s="90"/>
      <c r="F159" s="80"/>
      <c r="G159" s="80"/>
      <c r="H159" s="86"/>
    </row>
    <row r="160" spans="1:8" s="66" customFormat="1" ht="12" customHeight="1" x14ac:dyDescent="0.2">
      <c r="A160" s="223"/>
      <c r="B160" s="224"/>
      <c r="C160" s="88"/>
      <c r="D160" s="90"/>
      <c r="E160" s="90"/>
      <c r="F160" s="80"/>
      <c r="G160" s="80"/>
      <c r="H160" s="86"/>
    </row>
    <row r="161" spans="1:8" s="66" customFormat="1" ht="12" customHeight="1" x14ac:dyDescent="0.2">
      <c r="A161" s="223"/>
      <c r="B161" s="224"/>
      <c r="C161" s="88"/>
      <c r="D161" s="90"/>
      <c r="E161" s="90"/>
      <c r="F161" s="80"/>
      <c r="G161" s="80"/>
      <c r="H161" s="86"/>
    </row>
    <row r="162" spans="1:8" s="66" customFormat="1" ht="12" customHeight="1" x14ac:dyDescent="0.2">
      <c r="A162" s="223"/>
      <c r="B162" s="224"/>
      <c r="C162" s="88"/>
      <c r="D162" s="90"/>
      <c r="E162" s="90"/>
      <c r="F162" s="80"/>
      <c r="G162" s="80"/>
      <c r="H162" s="86"/>
    </row>
    <row r="163" spans="1:8" s="66" customFormat="1" ht="12" customHeight="1" x14ac:dyDescent="0.2">
      <c r="A163" s="223"/>
      <c r="B163" s="224"/>
      <c r="C163" s="88"/>
      <c r="D163" s="90"/>
      <c r="E163" s="90"/>
      <c r="F163" s="80"/>
      <c r="G163" s="80"/>
      <c r="H163" s="86"/>
    </row>
    <row r="164" spans="1:8" s="66" customFormat="1" ht="12" customHeight="1" x14ac:dyDescent="0.2">
      <c r="A164" s="223"/>
      <c r="B164" s="224"/>
      <c r="C164" s="88"/>
      <c r="D164" s="90"/>
      <c r="E164" s="90"/>
      <c r="F164" s="80"/>
      <c r="G164" s="80"/>
      <c r="H164" s="86"/>
    </row>
    <row r="165" spans="1:8" s="66" customFormat="1" ht="12" customHeight="1" x14ac:dyDescent="0.2">
      <c r="A165" s="223"/>
      <c r="B165" s="224"/>
      <c r="C165" s="88"/>
      <c r="D165" s="90"/>
      <c r="E165" s="90"/>
      <c r="F165" s="80"/>
      <c r="G165" s="80"/>
      <c r="H165" s="86"/>
    </row>
    <row r="166" spans="1:8" s="66" customFormat="1" ht="12" customHeight="1" x14ac:dyDescent="0.2">
      <c r="A166" s="223"/>
      <c r="B166" s="224"/>
      <c r="C166" s="88"/>
      <c r="D166" s="90"/>
      <c r="E166" s="90"/>
      <c r="F166" s="80"/>
      <c r="G166" s="80"/>
      <c r="H166" s="86"/>
    </row>
    <row r="167" spans="1:8" s="66" customFormat="1" ht="12" customHeight="1" x14ac:dyDescent="0.2">
      <c r="A167" s="223"/>
      <c r="B167" s="224"/>
      <c r="C167" s="88"/>
      <c r="D167" s="90"/>
      <c r="E167" s="90"/>
      <c r="F167" s="80"/>
      <c r="G167" s="80"/>
      <c r="H167" s="86"/>
    </row>
    <row r="168" spans="1:8" s="66" customFormat="1" ht="12" customHeight="1" x14ac:dyDescent="0.2">
      <c r="A168" s="223"/>
      <c r="B168" s="224"/>
      <c r="C168" s="88"/>
      <c r="D168" s="90"/>
      <c r="E168" s="90"/>
      <c r="F168" s="80"/>
      <c r="G168" s="80"/>
      <c r="H168" s="86"/>
    </row>
    <row r="169" spans="1:8" s="66" customFormat="1" ht="12" customHeight="1" x14ac:dyDescent="0.2">
      <c r="A169" s="223"/>
      <c r="B169" s="224"/>
      <c r="C169" s="88"/>
      <c r="D169" s="90"/>
      <c r="E169" s="90"/>
      <c r="F169" s="80"/>
      <c r="G169" s="80"/>
      <c r="H169" s="86"/>
    </row>
    <row r="170" spans="1:8" s="66" customFormat="1" ht="12" customHeight="1" x14ac:dyDescent="0.2">
      <c r="A170" s="223"/>
      <c r="B170" s="224"/>
      <c r="C170" s="88"/>
      <c r="D170" s="90"/>
      <c r="E170" s="90"/>
      <c r="F170" s="80"/>
      <c r="G170" s="80"/>
      <c r="H170" s="86"/>
    </row>
    <row r="171" spans="1:8" s="66" customFormat="1" ht="12" customHeight="1" x14ac:dyDescent="0.2">
      <c r="A171" s="223"/>
      <c r="B171" s="224"/>
      <c r="C171" s="88"/>
      <c r="D171" s="90"/>
      <c r="E171" s="90"/>
      <c r="F171" s="80"/>
      <c r="G171" s="80"/>
      <c r="H171" s="86"/>
    </row>
    <row r="172" spans="1:8" s="66" customFormat="1" ht="12" customHeight="1" x14ac:dyDescent="0.2">
      <c r="A172" s="223"/>
      <c r="B172" s="224"/>
      <c r="C172" s="88"/>
      <c r="D172" s="90"/>
      <c r="E172" s="90"/>
      <c r="F172" s="80"/>
      <c r="G172" s="80"/>
      <c r="H172" s="86"/>
    </row>
    <row r="173" spans="1:8" s="66" customFormat="1" ht="12" customHeight="1" x14ac:dyDescent="0.2">
      <c r="A173" s="223"/>
      <c r="B173" s="224"/>
      <c r="C173" s="88"/>
      <c r="D173" s="90"/>
      <c r="E173" s="90"/>
      <c r="F173" s="80"/>
      <c r="G173" s="80"/>
      <c r="H173" s="86"/>
    </row>
    <row r="174" spans="1:8" s="66" customFormat="1" ht="12" customHeight="1" x14ac:dyDescent="0.2">
      <c r="A174" s="223"/>
      <c r="B174" s="224"/>
      <c r="C174" s="127"/>
      <c r="D174" s="90"/>
      <c r="E174" s="90"/>
      <c r="F174" s="80"/>
      <c r="G174" s="80"/>
      <c r="H174" s="86"/>
    </row>
    <row r="175" spans="1:8" s="66" customFormat="1" ht="12" customHeight="1" x14ac:dyDescent="0.2">
      <c r="A175" s="223"/>
      <c r="B175" s="224"/>
      <c r="C175" s="128"/>
      <c r="D175" s="90"/>
      <c r="E175" s="90"/>
      <c r="F175" s="233"/>
      <c r="G175" s="233"/>
      <c r="H175" s="86"/>
    </row>
    <row r="176" spans="1:8" s="66" customFormat="1" ht="12" customHeight="1" x14ac:dyDescent="0.2">
      <c r="A176" s="223"/>
      <c r="B176" s="224"/>
      <c r="C176" s="128"/>
      <c r="D176" s="90"/>
      <c r="E176" s="90"/>
      <c r="F176" s="233"/>
      <c r="G176" s="233"/>
      <c r="H176" s="86"/>
    </row>
    <row r="177" spans="1:8" s="66" customFormat="1" ht="12" customHeight="1" x14ac:dyDescent="0.2">
      <c r="A177" s="223"/>
      <c r="B177" s="224"/>
      <c r="C177" s="88"/>
      <c r="D177" s="90"/>
      <c r="E177" s="90"/>
      <c r="F177" s="80"/>
      <c r="G177" s="234"/>
      <c r="H177" s="86"/>
    </row>
    <row r="178" spans="1:8" s="66" customFormat="1" ht="12" customHeight="1" x14ac:dyDescent="0.2">
      <c r="A178" s="223"/>
      <c r="B178" s="224"/>
      <c r="C178" s="91"/>
      <c r="D178" s="90"/>
      <c r="E178" s="90"/>
      <c r="F178" s="80"/>
      <c r="G178" s="234"/>
      <c r="H178" s="86"/>
    </row>
    <row r="179" spans="1:8" s="66" customFormat="1" ht="12" customHeight="1" x14ac:dyDescent="0.2">
      <c r="A179" s="223"/>
      <c r="B179" s="224"/>
      <c r="C179" s="235"/>
      <c r="D179" s="90"/>
      <c r="E179" s="90"/>
      <c r="F179" s="80"/>
      <c r="G179" s="234"/>
      <c r="H179" s="86"/>
    </row>
    <row r="180" spans="1:8" s="66" customFormat="1" ht="12" customHeight="1" x14ac:dyDescent="0.2">
      <c r="A180" s="223"/>
      <c r="B180" s="224"/>
      <c r="C180" s="88"/>
      <c r="D180" s="90"/>
      <c r="E180" s="90"/>
      <c r="F180" s="80"/>
      <c r="G180" s="234"/>
      <c r="H180" s="86"/>
    </row>
    <row r="181" spans="1:8" s="66" customFormat="1" ht="12" customHeight="1" x14ac:dyDescent="0.2">
      <c r="A181" s="223"/>
      <c r="B181" s="224"/>
      <c r="C181" s="88"/>
      <c r="D181" s="90"/>
      <c r="E181" s="90"/>
      <c r="F181" s="80"/>
      <c r="G181" s="234"/>
      <c r="H181" s="86"/>
    </row>
    <row r="182" spans="1:8" s="66" customFormat="1" ht="12" customHeight="1" x14ac:dyDescent="0.2">
      <c r="A182" s="223"/>
      <c r="B182" s="224"/>
      <c r="C182" s="88"/>
      <c r="D182" s="90"/>
      <c r="E182" s="236"/>
      <c r="F182" s="237"/>
      <c r="G182" s="234"/>
      <c r="H182" s="86"/>
    </row>
    <row r="183" spans="1:8" s="66" customFormat="1" ht="12" customHeight="1" x14ac:dyDescent="0.2">
      <c r="A183" s="223"/>
      <c r="B183" s="224"/>
      <c r="C183" s="88"/>
      <c r="D183" s="90"/>
      <c r="E183" s="236"/>
      <c r="F183" s="237"/>
      <c r="G183" s="234"/>
      <c r="H183" s="86"/>
    </row>
    <row r="184" spans="1:8" s="66" customFormat="1" ht="12" customHeight="1" x14ac:dyDescent="0.2">
      <c r="A184" s="223"/>
      <c r="B184" s="224"/>
      <c r="C184" s="88"/>
      <c r="D184" s="90"/>
      <c r="E184" s="236"/>
      <c r="F184" s="237"/>
      <c r="G184" s="234"/>
      <c r="H184" s="86"/>
    </row>
    <row r="185" spans="1:8" s="66" customFormat="1" ht="12" customHeight="1" x14ac:dyDescent="0.2">
      <c r="A185" s="223"/>
      <c r="B185" s="224"/>
      <c r="C185" s="88"/>
      <c r="D185" s="90"/>
      <c r="E185" s="90"/>
      <c r="F185" s="80"/>
      <c r="G185" s="234"/>
      <c r="H185" s="86"/>
    </row>
    <row r="186" spans="1:8" s="66" customFormat="1" ht="12" customHeight="1" x14ac:dyDescent="0.2">
      <c r="A186" s="223"/>
      <c r="B186" s="224"/>
      <c r="C186" s="238"/>
      <c r="D186" s="90"/>
      <c r="E186" s="90"/>
      <c r="F186" s="80"/>
      <c r="G186" s="234"/>
      <c r="H186" s="86"/>
    </row>
    <row r="187" spans="1:8" s="66" customFormat="1" ht="12" customHeight="1" x14ac:dyDescent="0.2">
      <c r="A187" s="223"/>
      <c r="B187" s="224"/>
      <c r="C187" s="238"/>
      <c r="D187" s="90"/>
      <c r="E187" s="90"/>
      <c r="F187" s="80"/>
      <c r="G187" s="234"/>
      <c r="H187" s="86"/>
    </row>
    <row r="188" spans="1:8" s="66" customFormat="1" ht="12" customHeight="1" x14ac:dyDescent="0.2">
      <c r="A188" s="223"/>
      <c r="B188" s="224"/>
      <c r="C188" s="88"/>
      <c r="D188" s="90"/>
      <c r="E188" s="90"/>
      <c r="F188" s="80"/>
      <c r="G188" s="234"/>
      <c r="H188" s="86"/>
    </row>
    <row r="189" spans="1:8" s="66" customFormat="1" ht="12" customHeight="1" x14ac:dyDescent="0.2">
      <c r="A189" s="223"/>
      <c r="B189" s="224"/>
      <c r="C189" s="88"/>
      <c r="D189" s="90"/>
      <c r="E189" s="90"/>
      <c r="F189" s="80"/>
      <c r="G189" s="234"/>
      <c r="H189" s="86"/>
    </row>
    <row r="190" spans="1:8" s="66" customFormat="1" ht="12" customHeight="1" x14ac:dyDescent="0.2">
      <c r="A190" s="223"/>
      <c r="B190" s="224"/>
      <c r="C190" s="238"/>
      <c r="D190" s="90"/>
      <c r="E190" s="90"/>
      <c r="F190" s="80"/>
      <c r="G190" s="80"/>
      <c r="H190" s="86"/>
    </row>
    <row r="191" spans="1:8" s="66" customFormat="1" ht="12" customHeight="1" x14ac:dyDescent="0.2">
      <c r="A191" s="223"/>
      <c r="B191" s="224"/>
      <c r="C191" s="238"/>
      <c r="D191" s="90"/>
      <c r="E191" s="90"/>
      <c r="F191" s="80"/>
      <c r="G191" s="80"/>
      <c r="H191" s="86"/>
    </row>
    <row r="192" spans="1:8" s="66" customFormat="1" ht="12" customHeight="1" x14ac:dyDescent="0.2">
      <c r="A192" s="223"/>
      <c r="B192" s="224"/>
      <c r="C192" s="238"/>
      <c r="D192" s="90"/>
      <c r="E192" s="90"/>
      <c r="F192" s="80"/>
      <c r="G192" s="80"/>
      <c r="H192" s="86"/>
    </row>
    <row r="193" spans="1:8" s="66" customFormat="1" ht="12" customHeight="1" x14ac:dyDescent="0.2">
      <c r="A193" s="223"/>
      <c r="B193" s="224"/>
      <c r="C193" s="88"/>
      <c r="D193" s="90"/>
      <c r="E193" s="90"/>
      <c r="F193" s="80"/>
      <c r="G193" s="80"/>
      <c r="H193" s="86"/>
    </row>
    <row r="194" spans="1:8" s="66" customFormat="1" ht="12" customHeight="1" x14ac:dyDescent="0.2">
      <c r="A194" s="223"/>
      <c r="B194" s="224"/>
      <c r="C194" s="88"/>
      <c r="D194" s="90"/>
      <c r="E194" s="90"/>
      <c r="F194" s="80"/>
      <c r="G194" s="80"/>
      <c r="H194" s="86"/>
    </row>
    <row r="195" spans="1:8" s="66" customFormat="1" ht="12" customHeight="1" x14ac:dyDescent="0.2">
      <c r="A195" s="223"/>
      <c r="B195" s="224"/>
      <c r="C195" s="88"/>
      <c r="D195" s="90"/>
      <c r="E195" s="90"/>
      <c r="F195" s="80"/>
      <c r="G195" s="80"/>
      <c r="H195" s="86"/>
    </row>
    <row r="196" spans="1:8" s="66" customFormat="1" ht="12" customHeight="1" x14ac:dyDescent="0.2">
      <c r="A196" s="223"/>
      <c r="B196" s="224"/>
      <c r="C196" s="88"/>
      <c r="D196" s="90"/>
      <c r="E196" s="90"/>
      <c r="F196" s="80"/>
      <c r="G196" s="80"/>
      <c r="H196" s="86"/>
    </row>
    <row r="197" spans="1:8" s="66" customFormat="1" ht="12" customHeight="1" x14ac:dyDescent="0.2">
      <c r="A197" s="223"/>
      <c r="B197" s="224"/>
      <c r="C197" s="88"/>
      <c r="D197" s="90"/>
      <c r="E197" s="90"/>
      <c r="F197" s="80"/>
      <c r="G197" s="80"/>
      <c r="H197" s="86"/>
    </row>
    <row r="198" spans="1:8" s="66" customFormat="1" ht="12" customHeight="1" x14ac:dyDescent="0.2">
      <c r="A198" s="223"/>
      <c r="B198" s="224"/>
      <c r="C198" s="238"/>
      <c r="D198" s="90"/>
      <c r="E198" s="90"/>
      <c r="F198" s="80"/>
      <c r="G198" s="80"/>
      <c r="H198" s="86"/>
    </row>
    <row r="199" spans="1:8" s="66" customFormat="1" ht="12" customHeight="1" x14ac:dyDescent="0.2">
      <c r="A199" s="223"/>
      <c r="B199" s="224"/>
      <c r="C199" s="88"/>
      <c r="D199" s="90"/>
      <c r="E199" s="90"/>
      <c r="F199" s="80"/>
      <c r="G199" s="234"/>
      <c r="H199" s="86"/>
    </row>
    <row r="200" spans="1:8" s="66" customFormat="1" ht="12" customHeight="1" x14ac:dyDescent="0.2">
      <c r="A200" s="223"/>
      <c r="B200" s="224"/>
      <c r="C200" s="88"/>
      <c r="D200" s="90"/>
      <c r="E200" s="90"/>
      <c r="F200" s="80"/>
      <c r="G200" s="234"/>
      <c r="H200" s="86"/>
    </row>
    <row r="201" spans="1:8" s="66" customFormat="1" ht="12" customHeight="1" x14ac:dyDescent="0.2">
      <c r="A201" s="223"/>
      <c r="B201" s="224"/>
      <c r="C201" s="127"/>
      <c r="D201" s="90"/>
      <c r="E201" s="90"/>
      <c r="F201" s="80"/>
      <c r="G201" s="80"/>
      <c r="H201" s="86"/>
    </row>
    <row r="202" spans="1:8" s="66" customFormat="1" ht="12" customHeight="1" x14ac:dyDescent="0.2">
      <c r="A202" s="239"/>
      <c r="B202" s="224"/>
      <c r="C202" s="91"/>
      <c r="D202" s="90"/>
      <c r="E202" s="90"/>
      <c r="F202" s="80"/>
      <c r="G202" s="81"/>
      <c r="H202" s="86"/>
    </row>
    <row r="203" spans="1:8" s="66" customFormat="1" ht="12" customHeight="1" x14ac:dyDescent="0.2">
      <c r="A203" s="223"/>
      <c r="B203" s="224"/>
      <c r="C203" s="91"/>
      <c r="D203" s="90"/>
      <c r="E203" s="90"/>
      <c r="F203" s="80"/>
      <c r="G203" s="81"/>
      <c r="H203" s="86"/>
    </row>
    <row r="204" spans="1:8" s="66" customFormat="1" ht="12" customHeight="1" x14ac:dyDescent="0.2">
      <c r="A204" s="223"/>
      <c r="B204" s="224"/>
      <c r="C204" s="91"/>
      <c r="D204" s="90"/>
      <c r="E204" s="90"/>
      <c r="F204" s="80"/>
      <c r="G204" s="81"/>
      <c r="H204" s="86"/>
    </row>
    <row r="205" spans="1:8" s="66" customFormat="1" ht="12" customHeight="1" x14ac:dyDescent="0.2">
      <c r="A205" s="223"/>
      <c r="B205" s="224"/>
      <c r="C205" s="91"/>
      <c r="D205" s="90"/>
      <c r="E205" s="90"/>
      <c r="F205" s="80"/>
      <c r="G205" s="81"/>
      <c r="H205" s="86"/>
    </row>
    <row r="206" spans="1:8" s="66" customFormat="1" ht="12" customHeight="1" x14ac:dyDescent="0.2">
      <c r="A206" s="223"/>
      <c r="B206" s="224"/>
      <c r="C206" s="91"/>
      <c r="D206" s="90"/>
      <c r="E206" s="90"/>
      <c r="F206" s="80"/>
      <c r="G206" s="81"/>
      <c r="H206" s="86"/>
    </row>
    <row r="207" spans="1:8" s="66" customFormat="1" ht="12" customHeight="1" x14ac:dyDescent="0.2">
      <c r="A207" s="223"/>
      <c r="B207" s="224"/>
      <c r="C207" s="91"/>
      <c r="D207" s="90"/>
      <c r="E207" s="90"/>
      <c r="F207" s="80"/>
      <c r="G207" s="81"/>
      <c r="H207" s="86"/>
    </row>
    <row r="208" spans="1:8" s="66" customFormat="1" ht="12" customHeight="1" x14ac:dyDescent="0.2">
      <c r="A208" s="223"/>
      <c r="B208" s="224"/>
      <c r="C208" s="91"/>
      <c r="D208" s="90"/>
      <c r="E208" s="90"/>
      <c r="F208" s="80"/>
      <c r="G208" s="81"/>
      <c r="H208" s="86"/>
    </row>
    <row r="209" spans="1:8" s="66" customFormat="1" ht="12" customHeight="1" x14ac:dyDescent="0.2">
      <c r="A209" s="223"/>
      <c r="B209" s="224"/>
      <c r="C209" s="91"/>
      <c r="D209" s="90"/>
      <c r="E209" s="90"/>
      <c r="F209" s="80"/>
      <c r="G209" s="81"/>
      <c r="H209" s="86"/>
    </row>
    <row r="210" spans="1:8" s="66" customFormat="1" ht="12" customHeight="1" x14ac:dyDescent="0.2">
      <c r="A210" s="223"/>
      <c r="B210" s="224"/>
      <c r="C210" s="91"/>
      <c r="D210" s="90"/>
      <c r="E210" s="90"/>
      <c r="F210" s="80"/>
      <c r="G210" s="81"/>
      <c r="H210" s="86"/>
    </row>
    <row r="211" spans="1:8" s="66" customFormat="1" ht="12" customHeight="1" x14ac:dyDescent="0.2">
      <c r="A211" s="223"/>
      <c r="B211" s="224"/>
      <c r="C211" s="91"/>
      <c r="D211" s="90"/>
      <c r="E211" s="90"/>
      <c r="F211" s="80"/>
      <c r="G211" s="81"/>
      <c r="H211" s="86"/>
    </row>
    <row r="212" spans="1:8" s="66" customFormat="1" ht="12" customHeight="1" x14ac:dyDescent="0.2">
      <c r="A212" s="223"/>
      <c r="B212" s="224"/>
      <c r="C212" s="91"/>
      <c r="D212" s="90"/>
      <c r="E212" s="90"/>
      <c r="F212" s="80"/>
      <c r="G212" s="81"/>
      <c r="H212" s="86"/>
    </row>
    <row r="213" spans="1:8" s="66" customFormat="1" ht="12" customHeight="1" x14ac:dyDescent="0.2">
      <c r="A213" s="223"/>
      <c r="B213" s="224"/>
      <c r="C213" s="91"/>
      <c r="D213" s="90"/>
      <c r="E213" s="90"/>
      <c r="F213" s="80"/>
      <c r="G213" s="81"/>
      <c r="H213" s="86"/>
    </row>
    <row r="216" spans="1:8" x14ac:dyDescent="0.2">
      <c r="H216" s="86"/>
    </row>
    <row r="217" spans="1:8" x14ac:dyDescent="0.2">
      <c r="H217" s="86"/>
    </row>
    <row r="218" spans="1:8" x14ac:dyDescent="0.2">
      <c r="H218" s="86"/>
    </row>
    <row r="219" spans="1:8" x14ac:dyDescent="0.2">
      <c r="H219" s="86"/>
    </row>
    <row r="220" spans="1:8" x14ac:dyDescent="0.2">
      <c r="H220" s="86"/>
    </row>
    <row r="221" spans="1:8" x14ac:dyDescent="0.2">
      <c r="H221" s="86"/>
    </row>
    <row r="222" spans="1:8" x14ac:dyDescent="0.2">
      <c r="A222" s="243"/>
      <c r="B222" s="243"/>
      <c r="D222" s="49"/>
      <c r="F222" s="49"/>
      <c r="G222" s="49"/>
      <c r="H222" s="86"/>
    </row>
    <row r="223" spans="1:8" x14ac:dyDescent="0.2">
      <c r="A223" s="243"/>
      <c r="B223" s="243"/>
      <c r="D223" s="49"/>
      <c r="F223" s="49"/>
      <c r="G223" s="49"/>
      <c r="H223" s="86"/>
    </row>
    <row r="224" spans="1:8" x14ac:dyDescent="0.2">
      <c r="A224" s="243"/>
      <c r="B224" s="243"/>
      <c r="D224" s="49"/>
      <c r="F224" s="49"/>
      <c r="G224" s="49"/>
      <c r="H224" s="86"/>
    </row>
    <row r="273" spans="1:8" x14ac:dyDescent="0.2">
      <c r="A273" s="243"/>
      <c r="B273" s="243"/>
      <c r="D273" s="49"/>
      <c r="F273" s="49"/>
      <c r="H273" s="49">
        <f>SUM(H259:H272)</f>
        <v>0</v>
      </c>
    </row>
    <row r="274" spans="1:8" x14ac:dyDescent="0.2">
      <c r="A274" s="243"/>
      <c r="B274" s="243"/>
      <c r="D274" s="49"/>
      <c r="F274" s="49"/>
      <c r="G274" s="244">
        <f>G273+H273</f>
        <v>0</v>
      </c>
    </row>
  </sheetData>
  <sheetProtection algorithmName="SHA-512" hashValue="fEoc2vTW5iMR7Uthvz9rgabwCwAvh1lkpXXAbkRSjL6Bmdg0YD+N+TekG5J2P8mFLbAqePivnPdbKK0eyemTlg==" saltValue="JxGSbzp9YFVcy6Iaz4Ma1w==" spinCount="100000" sheet="1" objects="1" scenarios="1"/>
  <printOptions gridLines="1"/>
  <pageMargins left="0.47244094488188981" right="0.39370078740157483" top="0.98425196850393704" bottom="0.98425196850393704" header="0.51181102362204722" footer="0.51181102362204722"/>
  <pageSetup paperSize="9" scale="96" fitToHeight="0"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20</vt:i4>
      </vt:variant>
    </vt:vector>
  </HeadingPairs>
  <TitlesOfParts>
    <vt:vector size="30" baseType="lpstr">
      <vt:lpstr>Rekapitulace</vt:lpstr>
      <vt:lpstr>1. Zábavný</vt:lpstr>
      <vt:lpstr>2. Dětský</vt:lpstr>
      <vt:lpstr>3. Dojezdový</vt:lpstr>
      <vt:lpstr>4.Fólie</vt:lpstr>
      <vt:lpstr>5. Chlorovna</vt:lpstr>
      <vt:lpstr>6.Potrubní rozvody</vt:lpstr>
      <vt:lpstr>7.Vodní hrátky - S.T.</vt:lpstr>
      <vt:lpstr>8.Úpravna vody</vt:lpstr>
      <vt:lpstr>9.Ostatní vybavení</vt:lpstr>
      <vt:lpstr>'1. Zábavný'!Názvy_tisku</vt:lpstr>
      <vt:lpstr>'2. Dětský'!Názvy_tisku</vt:lpstr>
      <vt:lpstr>'3. Dojezdový'!Názvy_tisku</vt:lpstr>
      <vt:lpstr>'4.Fólie'!Názvy_tisku</vt:lpstr>
      <vt:lpstr>'5. Chlorovna'!Názvy_tisku</vt:lpstr>
      <vt:lpstr>'6.Potrubní rozvody'!Názvy_tisku</vt:lpstr>
      <vt:lpstr>'7.Vodní hrátky - S.T.'!Názvy_tisku</vt:lpstr>
      <vt:lpstr>'8.Úpravna vody'!Názvy_tisku</vt:lpstr>
      <vt:lpstr>'9.Ostatní vybavení'!Názvy_tisku</vt:lpstr>
      <vt:lpstr>Rekapitulace!Názvy_tisku</vt:lpstr>
      <vt:lpstr>'1. Zábavný'!Oblast_tisku</vt:lpstr>
      <vt:lpstr>'2. Dětský'!Oblast_tisku</vt:lpstr>
      <vt:lpstr>'3. Dojezdový'!Oblast_tisku</vt:lpstr>
      <vt:lpstr>'4.Fólie'!Oblast_tisku</vt:lpstr>
      <vt:lpstr>'5. Chlorovna'!Oblast_tisku</vt:lpstr>
      <vt:lpstr>'6.Potrubní rozvody'!Oblast_tisku</vt:lpstr>
      <vt:lpstr>'7.Vodní hrátky - S.T.'!Oblast_tisku</vt:lpstr>
      <vt:lpstr>'8.Úpravna vody'!Oblast_tisku</vt:lpstr>
      <vt:lpstr>'9.Ostatní vybavení'!Oblast_tisku</vt:lpstr>
      <vt:lpstr>Rekapitulace!Oblast_tisku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Milan Matějka</dc:creator>
  <cp:lastModifiedBy>Martin Ezr</cp:lastModifiedBy>
  <cp:lastPrinted>2022-04-12T05:23:41Z</cp:lastPrinted>
  <dcterms:created xsi:type="dcterms:W3CDTF">2001-02-23T09:58:25Z</dcterms:created>
  <dcterms:modified xsi:type="dcterms:W3CDTF">2022-04-13T13:37:18Z</dcterms:modified>
</cp:coreProperties>
</file>